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Video concept\DCE Ferté Macé &amp; Bagnoles de l'Orne\"/>
    </mc:Choice>
  </mc:AlternateContent>
  <xr:revisionPtr revIDLastSave="0" documentId="13_ncr:1_{3D07F7D5-A410-46DB-B780-8F090F854827}" xr6:coauthVersionLast="47" xr6:coauthVersionMax="47" xr10:uidLastSave="{00000000-0000-0000-0000-000000000000}"/>
  <bookViews>
    <workbookView xWindow="38280" yWindow="-120" windowWidth="38640" windowHeight="21120" tabRatio="500" xr2:uid="{00000000-000D-0000-FFFF-FFFF00000000}"/>
  </bookViews>
  <sheets>
    <sheet name="BPU" sheetId="1" r:id="rId1"/>
  </sheets>
  <definedNames>
    <definedName name="_xlnm.Print_Titles" localSheetId="0">BPU!$6:$6</definedName>
    <definedName name="_xlnm.Print_Area" localSheetId="0">BPU!$A$1:$G$432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406" i="1" l="1"/>
  <c r="G405" i="1"/>
  <c r="G139" i="1"/>
  <c r="G404" i="1"/>
  <c r="G331" i="1"/>
  <c r="G330" i="1"/>
  <c r="G329" i="1"/>
  <c r="G81" i="1"/>
  <c r="G80" i="1"/>
  <c r="G324" i="1"/>
  <c r="G323" i="1"/>
  <c r="G322" i="1"/>
  <c r="G321" i="1"/>
  <c r="G320" i="1"/>
  <c r="G319" i="1"/>
  <c r="G317" i="1"/>
  <c r="G368" i="1"/>
  <c r="G367" i="1"/>
  <c r="G366" i="1"/>
  <c r="G365" i="1"/>
  <c r="G364" i="1"/>
  <c r="G363" i="1"/>
  <c r="G362"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A333" i="1"/>
  <c r="A334" i="1" s="1"/>
  <c r="A335" i="1" s="1"/>
  <c r="A336" i="1" s="1"/>
  <c r="A337" i="1" s="1"/>
  <c r="A338" i="1" s="1"/>
  <c r="A339" i="1" s="1"/>
  <c r="A340" i="1" s="1"/>
  <c r="A341" i="1" s="1"/>
  <c r="A342" i="1" s="1"/>
  <c r="A343" i="1" s="1"/>
  <c r="A344" i="1" s="1"/>
  <c r="A345" i="1" s="1"/>
  <c r="A346" i="1" s="1"/>
  <c r="A347" i="1" s="1"/>
  <c r="A348" i="1" s="1"/>
  <c r="A349" i="1" s="1"/>
  <c r="G361" i="1"/>
  <c r="A370" i="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426" i="1"/>
  <c r="G425" i="1"/>
  <c r="G424" i="1"/>
  <c r="G422" i="1"/>
  <c r="G421" i="1"/>
  <c r="G420" i="1"/>
  <c r="G419" i="1"/>
  <c r="G418" i="1"/>
  <c r="G417" i="1"/>
  <c r="G416" i="1"/>
  <c r="G415" i="1"/>
  <c r="G414" i="1"/>
  <c r="G413" i="1"/>
  <c r="G412" i="1"/>
  <c r="G411" i="1"/>
  <c r="G410" i="1"/>
  <c r="G409" i="1"/>
  <c r="G408" i="1"/>
  <c r="A408" i="1"/>
  <c r="A409" i="1" s="1"/>
  <c r="A410" i="1" s="1"/>
  <c r="A411" i="1" s="1"/>
  <c r="A412" i="1" s="1"/>
  <c r="A413" i="1" s="1"/>
  <c r="A414" i="1" s="1"/>
  <c r="A415" i="1" s="1"/>
  <c r="A416" i="1" s="1"/>
  <c r="A417" i="1" s="1"/>
  <c r="A418" i="1" s="1"/>
  <c r="A419" i="1" s="1"/>
  <c r="A420" i="1" s="1"/>
  <c r="A421" i="1" s="1"/>
  <c r="A422" i="1" s="1"/>
  <c r="A425" i="1" s="1"/>
  <c r="A426" i="1" s="1"/>
  <c r="G403" i="1"/>
  <c r="G402" i="1"/>
  <c r="G401" i="1"/>
  <c r="G400" i="1"/>
  <c r="G399" i="1"/>
  <c r="G398" i="1"/>
  <c r="G397" i="1"/>
  <c r="G396" i="1"/>
  <c r="G328" i="1"/>
  <c r="G327" i="1"/>
  <c r="G326" i="1"/>
  <c r="G325" i="1"/>
  <c r="G318"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A292" i="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26" i="1" s="1"/>
  <c r="A327" i="1" s="1"/>
  <c r="A328" i="1" s="1"/>
  <c r="A329" i="1" s="1"/>
  <c r="A330" i="1" s="1"/>
  <c r="A331" i="1" s="1"/>
  <c r="G291" i="1"/>
  <c r="G290" i="1"/>
  <c r="G289" i="1"/>
  <c r="G288" i="1"/>
  <c r="G287" i="1"/>
  <c r="G286" i="1"/>
  <c r="G285" i="1"/>
  <c r="G284" i="1"/>
  <c r="G283" i="1"/>
  <c r="G282" i="1"/>
  <c r="G281" i="1"/>
  <c r="G280" i="1"/>
  <c r="G279" i="1"/>
  <c r="G278" i="1"/>
  <c r="G277" i="1"/>
  <c r="G273" i="1"/>
  <c r="G272" i="1"/>
  <c r="G271" i="1"/>
  <c r="G270" i="1"/>
  <c r="G269" i="1"/>
  <c r="G268" i="1"/>
  <c r="G267" i="1"/>
  <c r="G26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A191" i="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G189" i="1"/>
  <c r="G188" i="1"/>
  <c r="G187" i="1"/>
  <c r="G186" i="1"/>
  <c r="G185" i="1"/>
  <c r="G184" i="1"/>
  <c r="G183" i="1"/>
  <c r="G182" i="1"/>
  <c r="G181" i="1"/>
  <c r="G180" i="1"/>
  <c r="G179" i="1"/>
  <c r="G178" i="1"/>
  <c r="G177" i="1"/>
  <c r="G176" i="1"/>
  <c r="G175"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A142" i="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G138" i="1"/>
  <c r="G137" i="1"/>
  <c r="G136" i="1"/>
  <c r="G135"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A83" i="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alcChain>
</file>

<file path=xl/sharedStrings.xml><?xml version="1.0" encoding="utf-8"?>
<sst xmlns="http://schemas.openxmlformats.org/spreadsheetml/2006/main" count="846" uniqueCount="445">
  <si>
    <t xml:space="preserve">MARCHE PUBLIC </t>
  </si>
  <si>
    <t>BORDEREAU DES PRIX UNITAIRES</t>
  </si>
  <si>
    <t>N° ordre</t>
  </si>
  <si>
    <t>Désignation</t>
  </si>
  <si>
    <t>Unité</t>
  </si>
  <si>
    <t>Marque/Modèle</t>
  </si>
  <si>
    <t>Prix unit. catalogue
en € HT</t>
  </si>
  <si>
    <t>Taux de remise
en %</t>
  </si>
  <si>
    <t>Prix unit. Remisé
en € HT</t>
  </si>
  <si>
    <r>
      <rPr>
        <b/>
        <sz val="10"/>
        <rFont val="Arial"/>
        <family val="2"/>
        <charset val="1"/>
      </rPr>
      <t xml:space="preserve">Caméras omnidirectionnelles réglables de 12 Mpx
</t>
    </r>
    <r>
      <rPr>
        <sz val="10"/>
        <rFont val="Arial"/>
        <family val="2"/>
        <charset val="1"/>
      </rPr>
      <t>(voir CCTP 4.2.1)</t>
    </r>
  </si>
  <si>
    <t>u.</t>
  </si>
  <si>
    <r>
      <rPr>
        <b/>
        <sz val="10"/>
        <rFont val="Arial"/>
        <family val="2"/>
        <charset val="1"/>
      </rPr>
      <t xml:space="preserve">Caméras mult-têtes réglables à zoom motorisé de 12 Mpx
</t>
    </r>
    <r>
      <rPr>
        <sz val="10"/>
        <rFont val="Arial"/>
        <family val="2"/>
        <charset val="1"/>
      </rPr>
      <t>(voir CCTP 4.2.2)</t>
    </r>
  </si>
  <si>
    <r>
      <rPr>
        <b/>
        <sz val="10"/>
        <rFont val="Arial"/>
        <family val="2"/>
        <charset val="1"/>
      </rPr>
      <t xml:space="preserve">Caméras panoramiques à mise au point à distance de 12 Mpx
</t>
    </r>
    <r>
      <rPr>
        <sz val="10"/>
        <rFont val="Arial"/>
        <family val="2"/>
        <charset val="1"/>
      </rPr>
      <t>(voir CCTP 4.2.3)</t>
    </r>
  </si>
  <si>
    <r>
      <rPr>
        <b/>
        <sz val="10"/>
        <rFont val="Arial"/>
        <family val="2"/>
        <charset val="1"/>
      </rPr>
      <t xml:space="preserve">Caméras omnidirectionnelles PTRZ de 12 Mpx
</t>
    </r>
    <r>
      <rPr>
        <sz val="10"/>
        <rFont val="Arial"/>
        <family val="2"/>
        <charset val="1"/>
      </rPr>
      <t>(voir CCTP 4.2.4)</t>
    </r>
  </si>
  <si>
    <r>
      <rPr>
        <b/>
        <sz val="10"/>
        <rFont val="Arial"/>
        <family val="2"/>
        <charset val="1"/>
      </rPr>
      <t xml:space="preserve">Caméras omnidirectionnelles à mise au point à distance de 6 Mpx
</t>
    </r>
    <r>
      <rPr>
        <sz val="10"/>
        <rFont val="Arial"/>
        <family val="2"/>
        <charset val="1"/>
      </rPr>
      <t>(voir CCTP 4.2.5)</t>
    </r>
  </si>
  <si>
    <r>
      <rPr>
        <b/>
        <sz val="10"/>
        <rFont val="Arial"/>
        <family val="2"/>
        <charset val="1"/>
      </rPr>
      <t xml:space="preserve">Caméras fixes sans optique de 5 Mpx
</t>
    </r>
    <r>
      <rPr>
        <sz val="10"/>
        <rFont val="Arial"/>
        <family val="2"/>
        <charset val="1"/>
      </rPr>
      <t>(voir CCTP 4.2.6)</t>
    </r>
  </si>
  <si>
    <r>
      <rPr>
        <b/>
        <sz val="10"/>
        <rFont val="Arial"/>
        <family val="2"/>
        <charset val="1"/>
      </rPr>
      <t xml:space="preserve">Caméras fixes sans optique de 10 Mpx
</t>
    </r>
    <r>
      <rPr>
        <sz val="10"/>
        <rFont val="Arial"/>
        <family val="2"/>
        <charset val="1"/>
      </rPr>
      <t>(voir CCTP 4.2.7)</t>
    </r>
  </si>
  <si>
    <r>
      <rPr>
        <b/>
        <sz val="10"/>
        <rFont val="Arial"/>
        <family val="2"/>
        <charset val="1"/>
      </rPr>
      <t xml:space="preserve">Caméras fixes à orientation réglable à distance
</t>
    </r>
    <r>
      <rPr>
        <sz val="10"/>
        <rFont val="Arial"/>
        <family val="2"/>
        <charset val="1"/>
      </rPr>
      <t>(voir CCTP 4.2.8)</t>
    </r>
  </si>
  <si>
    <r>
      <rPr>
        <b/>
        <sz val="10"/>
        <rFont val="Arial"/>
        <family val="2"/>
        <charset val="1"/>
      </rPr>
      <t xml:space="preserve">Caméras dôme fixes 5 Mpx à orientation réglable à distance
</t>
    </r>
    <r>
      <rPr>
        <sz val="10"/>
        <rFont val="Arial"/>
        <family val="2"/>
        <charset val="1"/>
      </rPr>
      <t>(voir CCTP 4.2.9)</t>
    </r>
  </si>
  <si>
    <r>
      <rPr>
        <b/>
        <sz val="10"/>
        <rFont val="Arial"/>
        <family val="2"/>
        <charset val="1"/>
      </rPr>
      <t xml:space="preserve">Caméras fixes de 5 Mpx - objectif 9-22 mm
</t>
    </r>
    <r>
      <rPr>
        <sz val="10"/>
        <rFont val="Arial"/>
        <family val="2"/>
        <charset val="1"/>
      </rPr>
      <t>(voir CCTP 4.2.10)</t>
    </r>
  </si>
  <si>
    <r>
      <rPr>
        <b/>
        <sz val="10"/>
        <rFont val="Arial"/>
        <family val="2"/>
        <charset val="1"/>
      </rPr>
      <t xml:space="preserve">Caméras Bullet de 2 Mpx - objectif 5,2-62,4 mm
</t>
    </r>
    <r>
      <rPr>
        <sz val="10"/>
        <rFont val="Arial"/>
        <family val="2"/>
        <charset val="1"/>
      </rPr>
      <t>(voir CCTP 4.2.11)</t>
    </r>
  </si>
  <si>
    <r>
      <rPr>
        <b/>
        <sz val="10"/>
        <rFont val="Arial"/>
        <family val="2"/>
        <charset val="1"/>
      </rPr>
      <t xml:space="preserve">Caméras Bullet de 5 Mpx - objectif 3-9 mm
</t>
    </r>
    <r>
      <rPr>
        <sz val="10"/>
        <rFont val="Arial"/>
        <family val="2"/>
        <charset val="1"/>
      </rPr>
      <t>(voir CCTP 4.2.12)</t>
    </r>
  </si>
  <si>
    <r>
      <rPr>
        <b/>
        <sz val="10"/>
        <rFont val="Arial"/>
        <family val="2"/>
        <charset val="1"/>
      </rPr>
      <t xml:space="preserve">Caméras Bullet de 5 Mpx - objectif 9-22 mm
</t>
    </r>
    <r>
      <rPr>
        <sz val="10"/>
        <rFont val="Arial"/>
        <family val="2"/>
        <charset val="1"/>
      </rPr>
      <t>(voir CCTP 4.2.12)</t>
    </r>
  </si>
  <si>
    <r>
      <rPr>
        <b/>
        <sz val="10"/>
        <rFont val="Arial"/>
        <family val="2"/>
        <charset val="1"/>
      </rPr>
      <t xml:space="preserve">Caméras Bullet de 5 Mpx - objectif 4,3-8 mm avec analyse
</t>
    </r>
    <r>
      <rPr>
        <sz val="10"/>
        <rFont val="Arial"/>
        <family val="2"/>
        <charset val="1"/>
      </rPr>
      <t>(voir CCTP 4.2.13)</t>
    </r>
  </si>
  <si>
    <r>
      <rPr>
        <b/>
        <sz val="10"/>
        <rFont val="Arial"/>
        <family val="2"/>
        <charset val="1"/>
      </rPr>
      <t xml:space="preserve">Caméras Bullet de 5 Mpx - objectif 9-22 mm avec analyse
</t>
    </r>
    <r>
      <rPr>
        <sz val="10"/>
        <rFont val="Arial"/>
        <family val="2"/>
        <charset val="1"/>
      </rPr>
      <t>(voir CCTP 4.2.13)</t>
    </r>
  </si>
  <si>
    <r>
      <rPr>
        <b/>
        <sz val="10"/>
        <rFont val="Arial"/>
        <family val="2"/>
        <charset val="1"/>
      </rPr>
      <t xml:space="preserve">Caméras Bullet de 8 Mpx - objectif 4,3-8 mm avec analyse
</t>
    </r>
    <r>
      <rPr>
        <sz val="10"/>
        <rFont val="Arial"/>
        <family val="2"/>
        <charset val="1"/>
      </rPr>
      <t>(voir CCTP 4.2.14)</t>
    </r>
  </si>
  <si>
    <r>
      <rPr>
        <b/>
        <sz val="10"/>
        <rFont val="Arial"/>
        <family val="2"/>
        <charset val="1"/>
      </rPr>
      <t xml:space="preserve">Caméras Bullet de 5 Mpx - objectif 3,6-9 mm
</t>
    </r>
    <r>
      <rPr>
        <sz val="10"/>
        <rFont val="Arial"/>
        <family val="2"/>
        <charset val="1"/>
      </rPr>
      <t>(voir CCTP 4.2.15)</t>
    </r>
  </si>
  <si>
    <r>
      <rPr>
        <b/>
        <sz val="10"/>
        <rFont val="Arial"/>
        <family val="2"/>
        <charset val="1"/>
      </rPr>
      <t xml:space="preserve">Caméras Bullet de 5 Mpx - objectif 9-22 mm
</t>
    </r>
    <r>
      <rPr>
        <sz val="10"/>
        <rFont val="Arial"/>
        <family val="2"/>
        <charset val="1"/>
      </rPr>
      <t>(voir CCTP 4.2.15)</t>
    </r>
  </si>
  <si>
    <r>
      <rPr>
        <b/>
        <sz val="10"/>
        <rFont val="Arial"/>
        <family val="2"/>
        <charset val="1"/>
      </rPr>
      <t xml:space="preserve">Caméra de Bullet de 10 Mpx - objectif 4,7-9 mm
</t>
    </r>
    <r>
      <rPr>
        <sz val="10"/>
        <rFont val="Arial"/>
        <family val="2"/>
        <charset val="1"/>
      </rPr>
      <t>(voir CCTP 4.2.16)</t>
    </r>
  </si>
  <si>
    <r>
      <rPr>
        <b/>
        <sz val="10"/>
        <rFont val="Arial"/>
        <family val="2"/>
        <charset val="1"/>
      </rPr>
      <t xml:space="preserve">Caméra de Bullet de 10 Mpx - objectif 12-22 mm
</t>
    </r>
    <r>
      <rPr>
        <sz val="10"/>
        <rFont val="Arial"/>
        <family val="2"/>
        <charset val="1"/>
      </rPr>
      <t>(voir CCTP 4.2.16)</t>
    </r>
  </si>
  <si>
    <r>
      <rPr>
        <b/>
        <sz val="10"/>
        <rFont val="Arial"/>
        <family val="2"/>
        <charset val="1"/>
      </rPr>
      <t xml:space="preserve">Caméras fixes de 12 Mpx - objectif 24-70 mm
</t>
    </r>
    <r>
      <rPr>
        <sz val="10"/>
        <rFont val="Arial"/>
        <family val="2"/>
        <charset val="1"/>
      </rPr>
      <t>(voir CCTP 4.2.17)</t>
    </r>
  </si>
  <si>
    <r>
      <rPr>
        <b/>
        <sz val="10"/>
        <rFont val="Arial"/>
        <family val="2"/>
        <charset val="1"/>
      </rPr>
      <t xml:space="preserve">Caméras fixes de 16 Mpx - objecif 24-70 mm
</t>
    </r>
    <r>
      <rPr>
        <sz val="10"/>
        <rFont val="Arial"/>
        <family val="2"/>
        <charset val="1"/>
      </rPr>
      <t>(voir CCTP 4.2.18)</t>
    </r>
  </si>
  <si>
    <r>
      <rPr>
        <b/>
        <sz val="10"/>
        <rFont val="Arial"/>
        <family val="2"/>
        <charset val="1"/>
      </rPr>
      <t xml:space="preserve">Caméra mobile dédiée vidéo verbalisation (dôme)
</t>
    </r>
    <r>
      <rPr>
        <sz val="10"/>
        <rFont val="Arial"/>
        <family val="2"/>
        <charset val="1"/>
      </rPr>
      <t>(voir CCTP 4.2.19)</t>
    </r>
  </si>
  <si>
    <r>
      <rPr>
        <b/>
        <sz val="10"/>
        <rFont val="Arial"/>
        <family val="2"/>
        <charset val="1"/>
      </rPr>
      <t xml:space="preserve">Caméra mobile dédiée flagrant délit avec projecteur IR (dôme)
</t>
    </r>
    <r>
      <rPr>
        <sz val="10"/>
        <rFont val="Arial"/>
        <family val="2"/>
        <charset val="1"/>
      </rPr>
      <t>(voir CCTP 4.2.20)</t>
    </r>
  </si>
  <si>
    <r>
      <rPr>
        <b/>
        <sz val="10"/>
        <rFont val="Arial"/>
        <family val="2"/>
        <charset val="1"/>
      </rPr>
      <t xml:space="preserve">Caméras thermiques équipées d'un objectif de 4,3 mm
</t>
    </r>
    <r>
      <rPr>
        <sz val="10"/>
        <rFont val="Arial"/>
        <family val="2"/>
        <charset val="1"/>
      </rPr>
      <t>(voir CCTP 4.2.21)</t>
    </r>
  </si>
  <si>
    <r>
      <rPr>
        <b/>
        <sz val="10"/>
        <rFont val="Arial"/>
        <family val="2"/>
        <charset val="1"/>
      </rPr>
      <t xml:space="preserve">Caméras thermiques équipées d'un objectif de 9,1 mm
</t>
    </r>
    <r>
      <rPr>
        <sz val="10"/>
        <rFont val="Arial"/>
        <family val="2"/>
        <charset val="1"/>
      </rPr>
      <t>(voir CCTP 4.2.22)</t>
    </r>
  </si>
  <si>
    <r>
      <rPr>
        <b/>
        <sz val="10"/>
        <rFont val="Arial"/>
        <family val="2"/>
        <charset val="1"/>
      </rPr>
      <t xml:space="preserve">Caméras thermiques équipées d'un objectif de 18 mm
</t>
    </r>
    <r>
      <rPr>
        <sz val="10"/>
        <rFont val="Arial"/>
        <family val="2"/>
        <charset val="1"/>
      </rPr>
      <t>(voir CCTP 4.2.23)</t>
    </r>
  </si>
  <si>
    <r>
      <rPr>
        <b/>
        <sz val="10"/>
        <rFont val="Arial"/>
        <family val="2"/>
        <charset val="1"/>
      </rPr>
      <t xml:space="preserve">Objectif pour caméra - 8-80 mm
vari focal - </t>
    </r>
    <r>
      <rPr>
        <sz val="10"/>
        <rFont val="Arial"/>
        <family val="2"/>
        <charset val="1"/>
      </rPr>
      <t>J/N traité IR - monture C</t>
    </r>
  </si>
  <si>
    <r>
      <rPr>
        <b/>
        <sz val="10"/>
        <rFont val="Arial"/>
        <family val="2"/>
        <charset val="1"/>
      </rPr>
      <t xml:space="preserve">Objectif pour caméra - 12-40 mm
</t>
    </r>
    <r>
      <rPr>
        <sz val="10"/>
        <rFont val="Arial"/>
        <family val="2"/>
        <charset val="1"/>
      </rPr>
      <t>vari focal - J/N traité IR - Monture CS</t>
    </r>
  </si>
  <si>
    <r>
      <rPr>
        <b/>
        <sz val="10"/>
        <rFont val="Arial"/>
        <family val="2"/>
        <charset val="1"/>
      </rPr>
      <t xml:space="preserve">Objectif pour caméra - 4,5-10 mm
</t>
    </r>
    <r>
      <rPr>
        <sz val="10"/>
        <rFont val="Arial"/>
        <family val="2"/>
        <charset val="1"/>
      </rPr>
      <t>vari focal - J/N traité IR - Monture CS</t>
    </r>
  </si>
  <si>
    <r>
      <rPr>
        <b/>
        <sz val="10"/>
        <rFont val="Arial"/>
        <family val="2"/>
        <charset val="1"/>
      </rPr>
      <t xml:space="preserve">Objectif pour caméra - 12-50 mm - Réglable à distance
</t>
    </r>
    <r>
      <rPr>
        <sz val="10"/>
        <rFont val="Arial"/>
        <family val="2"/>
        <charset val="1"/>
      </rPr>
      <t>vari focal - J/N traité IR - Monture CS</t>
    </r>
  </si>
  <si>
    <r>
      <rPr>
        <b/>
        <sz val="10"/>
        <rFont val="Arial"/>
        <family val="2"/>
        <charset val="1"/>
      </rPr>
      <t xml:space="preserve">Objectif pour caméra - 30-120 mm - Réglable à distance
</t>
    </r>
    <r>
      <rPr>
        <sz val="10"/>
        <rFont val="Arial"/>
        <family val="2"/>
        <charset val="1"/>
      </rPr>
      <t>vari focal - J/N traité IR - Monture CS</t>
    </r>
  </si>
  <si>
    <r>
      <rPr>
        <b/>
        <sz val="10"/>
        <rFont val="Arial"/>
        <family val="2"/>
        <charset val="1"/>
      </rPr>
      <t xml:space="preserve">Objectif pour caméra - 10-18 mm
</t>
    </r>
    <r>
      <rPr>
        <sz val="10"/>
        <rFont val="Arial"/>
        <family val="2"/>
        <charset val="1"/>
      </rPr>
      <t>f/4,5 auto-iris - vari focal - J/N - Monture EF / EF-S</t>
    </r>
  </si>
  <si>
    <r>
      <rPr>
        <b/>
        <sz val="10"/>
        <rFont val="Arial"/>
        <family val="2"/>
        <charset val="1"/>
      </rPr>
      <t xml:space="preserve">Objectif pour caméra - 10-22 mm
</t>
    </r>
    <r>
      <rPr>
        <sz val="10"/>
        <rFont val="Arial"/>
        <family val="2"/>
        <charset val="1"/>
      </rPr>
      <t>f/3,5 auto-iris - vari focal - J/N - Monture EF / EF-S</t>
    </r>
  </si>
  <si>
    <r>
      <rPr>
        <b/>
        <sz val="10"/>
        <rFont val="Arial"/>
        <family val="2"/>
        <charset val="1"/>
      </rPr>
      <t xml:space="preserve">Objectif pour caméra - 16-35 mm
</t>
    </r>
    <r>
      <rPr>
        <sz val="10"/>
        <rFont val="Arial"/>
        <family val="2"/>
        <charset val="1"/>
      </rPr>
      <t>f/2,8 auto-iris - vari focal - J/N - Monture EF / EF-S</t>
    </r>
  </si>
  <si>
    <r>
      <rPr>
        <b/>
        <sz val="10"/>
        <rFont val="Arial"/>
        <family val="2"/>
        <charset val="1"/>
      </rPr>
      <t xml:space="preserve">Objectif pour caméra - 55-250 mm
</t>
    </r>
    <r>
      <rPr>
        <sz val="10"/>
        <rFont val="Arial"/>
        <family val="2"/>
        <charset val="1"/>
      </rPr>
      <t>f/4 auto-iris - vari focal - J/N - Monture EF / EF-S</t>
    </r>
  </si>
  <si>
    <r>
      <rPr>
        <b/>
        <sz val="10"/>
        <rFont val="Arial"/>
        <family val="2"/>
        <charset val="1"/>
      </rPr>
      <t xml:space="preserve">Objectif pour caméra - 70-200 mm
</t>
    </r>
    <r>
      <rPr>
        <sz val="10"/>
        <rFont val="Arial"/>
        <family val="2"/>
        <charset val="1"/>
      </rPr>
      <t>f/3,8 auto-iris - vari focal - J/N - Monture EF / EF-S</t>
    </r>
  </si>
  <si>
    <r>
      <rPr>
        <b/>
        <sz val="10"/>
        <rFont val="Arial"/>
        <family val="2"/>
        <charset val="1"/>
      </rPr>
      <t xml:space="preserve">Objectif pour caméra - 70-300 mm
</t>
    </r>
    <r>
      <rPr>
        <sz val="10"/>
        <rFont val="Arial"/>
        <family val="2"/>
        <charset val="1"/>
      </rPr>
      <t>f/4,5 auto-iris - vari focal - J/N - Monture EF / EF-S</t>
    </r>
  </si>
  <si>
    <r>
      <rPr>
        <b/>
        <sz val="10"/>
        <rFont val="Arial"/>
        <family val="2"/>
        <charset val="1"/>
      </rPr>
      <t xml:space="preserve">Objectif pour caméra - 100-400 mm
</t>
    </r>
    <r>
      <rPr>
        <sz val="10"/>
        <rFont val="Arial"/>
        <family val="2"/>
        <charset val="1"/>
      </rPr>
      <t>f/4,5 - auto-iris - vari focal - J/N - Monture EF / EF-S</t>
    </r>
  </si>
  <si>
    <r>
      <rPr>
        <b/>
        <sz val="10"/>
        <rFont val="Arial"/>
        <family val="2"/>
        <charset val="1"/>
      </rPr>
      <t xml:space="preserve">Projecteur Infra Rouge réglable
</t>
    </r>
    <r>
      <rPr>
        <sz val="10"/>
        <rFont val="Arial"/>
        <family val="2"/>
        <charset val="1"/>
      </rPr>
      <t xml:space="preserve">de 10°-30° (portée 75m) à 130°-160° (portée 16m) </t>
    </r>
  </si>
  <si>
    <r>
      <rPr>
        <b/>
        <sz val="10"/>
        <rFont val="Arial"/>
        <family val="2"/>
        <charset val="1"/>
      </rPr>
      <t xml:space="preserve">Projecteur Infra Rouge réglable
</t>
    </r>
    <r>
      <rPr>
        <sz val="10"/>
        <rFont val="Arial"/>
        <family val="2"/>
        <charset val="1"/>
      </rPr>
      <t xml:space="preserve">de 10°-20° (portée 150m) à 120°-160° (portée 33m) </t>
    </r>
  </si>
  <si>
    <r>
      <rPr>
        <b/>
        <sz val="10"/>
        <rFont val="Arial"/>
        <family val="2"/>
        <charset val="1"/>
      </rPr>
      <t xml:space="preserve">Projecteur Infra Rouge réglable
</t>
    </r>
    <r>
      <rPr>
        <sz val="10"/>
        <rFont val="Arial"/>
        <family val="2"/>
        <charset val="1"/>
      </rPr>
      <t xml:space="preserve">de 10°-20° (portée 180m) à 120°-160° (portée 70m) </t>
    </r>
  </si>
  <si>
    <r>
      <rPr>
        <b/>
        <sz val="10"/>
        <rFont val="Arial"/>
        <family val="2"/>
        <charset val="1"/>
      </rPr>
      <t xml:space="preserve">Projecteur Infra Rouge réglable
</t>
    </r>
    <r>
      <rPr>
        <sz val="10"/>
        <rFont val="Arial"/>
        <family val="2"/>
        <charset val="1"/>
      </rPr>
      <t xml:space="preserve">de 10°-20° (portée 300m) à 120°-160° (portée 60m) </t>
    </r>
  </si>
  <si>
    <r>
      <rPr>
        <b/>
        <sz val="10"/>
        <rFont val="Arial"/>
        <family val="2"/>
        <charset val="1"/>
      </rPr>
      <t xml:space="preserve">Projecteur Infra Rouge réglable
</t>
    </r>
    <r>
      <rPr>
        <sz val="10"/>
        <rFont val="Arial"/>
        <family val="2"/>
        <charset val="1"/>
      </rPr>
      <t xml:space="preserve">de 10°-20° (portée 370m) à 120°-160° (portée 140m) </t>
    </r>
  </si>
  <si>
    <r>
      <rPr>
        <b/>
        <sz val="10"/>
        <rFont val="Arial"/>
        <family val="2"/>
        <charset val="1"/>
      </rPr>
      <t xml:space="preserve">Projecteur Infra Rouge réglable
</t>
    </r>
    <r>
      <rPr>
        <sz val="10"/>
        <rFont val="Arial"/>
        <family val="2"/>
        <charset val="1"/>
      </rPr>
      <t xml:space="preserve">de 60°-25° (portée 70m) - 12/24 Vcc/Vca - 25 W </t>
    </r>
  </si>
  <si>
    <r>
      <rPr>
        <b/>
        <sz val="10"/>
        <rFont val="Arial"/>
        <family val="2"/>
        <charset val="1"/>
      </rPr>
      <t xml:space="preserve">Projecteur Infra Rouge réglable double paneaux
</t>
    </r>
    <r>
      <rPr>
        <sz val="10"/>
        <rFont val="Arial"/>
        <family val="2"/>
        <charset val="1"/>
      </rPr>
      <t xml:space="preserve">réglable de 60°-25° (portée 70 à 99 m) - 50 W - 12/24 Vcc/Vca </t>
    </r>
  </si>
  <si>
    <r>
      <rPr>
        <b/>
        <sz val="10"/>
        <rFont val="Arial"/>
        <family val="2"/>
        <charset val="1"/>
      </rPr>
      <t xml:space="preserve">Projecteur Infra Rouge réglable double paneaux
</t>
    </r>
    <r>
      <rPr>
        <sz val="10"/>
        <rFont val="Arial"/>
        <family val="2"/>
        <charset val="1"/>
      </rPr>
      <t xml:space="preserve">réglable de 60°-25° (portée 70 à 99 m) - 50 W - 230 Vca </t>
    </r>
  </si>
  <si>
    <r>
      <rPr>
        <b/>
        <sz val="10"/>
        <rFont val="Arial"/>
        <family val="2"/>
        <charset val="1"/>
      </rPr>
      <t xml:space="preserve">Projecteur Infra Rouge réglable double paneaux
</t>
    </r>
    <r>
      <rPr>
        <sz val="10"/>
        <rFont val="Arial"/>
        <family val="2"/>
        <charset val="1"/>
      </rPr>
      <t xml:space="preserve">réglable de 60°-25° (portée 95 à 135 m) - 92 W - 12/24 Vcc/Vca </t>
    </r>
  </si>
  <si>
    <r>
      <rPr>
        <b/>
        <sz val="10"/>
        <rFont val="Arial"/>
        <family val="2"/>
        <charset val="1"/>
      </rPr>
      <t xml:space="preserve">Projecteur Infra Rouge réglable double paneaux
</t>
    </r>
    <r>
      <rPr>
        <sz val="10"/>
        <rFont val="Arial"/>
        <family val="2"/>
        <charset val="1"/>
      </rPr>
      <t xml:space="preserve">réglable de 60°-25° (portée 95 à 135 m) - 92 W - 230 Vca </t>
    </r>
  </si>
  <si>
    <r>
      <rPr>
        <b/>
        <sz val="10"/>
        <rFont val="Arial"/>
        <family val="2"/>
        <charset val="1"/>
      </rPr>
      <t xml:space="preserve">Projecteur Infra Rouge spécifique panoramic
</t>
    </r>
    <r>
      <rPr>
        <sz val="10"/>
        <rFont val="Arial"/>
        <family val="2"/>
        <charset val="1"/>
      </rPr>
      <t xml:space="preserve">réglable de 60° à 180° (porté 130m) </t>
    </r>
  </si>
  <si>
    <r>
      <rPr>
        <b/>
        <sz val="10"/>
        <rFont val="Arial"/>
        <family val="2"/>
        <charset val="1"/>
      </rPr>
      <t xml:space="preserve">Projecteur Infra Rouge spécifique panoramic
</t>
    </r>
    <r>
      <rPr>
        <sz val="10"/>
        <rFont val="Arial"/>
        <family val="2"/>
        <charset val="1"/>
      </rPr>
      <t xml:space="preserve">réglable de 60° à 180° (porté 160m) </t>
    </r>
  </si>
  <si>
    <r>
      <rPr>
        <b/>
        <sz val="10"/>
        <rFont val="Arial"/>
        <family val="2"/>
        <charset val="1"/>
      </rPr>
      <t xml:space="preserve">Projecteur Infra Rouge intélligent
</t>
    </r>
    <r>
      <rPr>
        <sz val="10"/>
        <rFont val="Arial"/>
        <family val="2"/>
        <charset val="1"/>
      </rPr>
      <t>spécifique lecture de plaque d'immatriculation -  portée 18m</t>
    </r>
  </si>
  <si>
    <r>
      <rPr>
        <b/>
        <sz val="10"/>
        <rFont val="Arial"/>
        <family val="2"/>
        <charset val="1"/>
      </rPr>
      <t xml:space="preserve">Projecteur Infra Rouge intélligent 
</t>
    </r>
    <r>
      <rPr>
        <sz val="10"/>
        <rFont val="Arial"/>
        <family val="2"/>
        <charset val="1"/>
      </rPr>
      <t>spécifique lecture de plaque d'immatriculation -  portée 40m</t>
    </r>
  </si>
  <si>
    <r>
      <rPr>
        <b/>
        <sz val="10"/>
        <rFont val="Arial"/>
        <family val="2"/>
        <charset val="1"/>
      </rPr>
      <t>Carte SD 32 Go</t>
    </r>
    <r>
      <rPr>
        <sz val="10"/>
        <rFont val="Arial"/>
        <family val="2"/>
        <charset val="1"/>
      </rPr>
      <t xml:space="preserve"> - UHS-1</t>
    </r>
  </si>
  <si>
    <r>
      <rPr>
        <b/>
        <sz val="10"/>
        <rFont val="Arial"/>
        <family val="2"/>
        <charset val="1"/>
      </rPr>
      <t>Carte SD 64 Go</t>
    </r>
    <r>
      <rPr>
        <sz val="10"/>
        <rFont val="Arial"/>
        <family val="2"/>
        <charset val="1"/>
      </rPr>
      <t xml:space="preserve"> - UHS-1</t>
    </r>
  </si>
  <si>
    <r>
      <rPr>
        <b/>
        <sz val="10"/>
        <rFont val="Arial"/>
        <family val="2"/>
        <charset val="1"/>
      </rPr>
      <t>Carte SD 128 Go</t>
    </r>
    <r>
      <rPr>
        <sz val="10"/>
        <rFont val="Arial"/>
        <family val="2"/>
        <charset val="1"/>
      </rPr>
      <t xml:space="preserve"> - UHS-1</t>
    </r>
  </si>
  <si>
    <r>
      <rPr>
        <b/>
        <sz val="10"/>
        <rFont val="Arial"/>
        <family val="2"/>
        <charset val="1"/>
      </rPr>
      <t>Carte SD 256 Go</t>
    </r>
    <r>
      <rPr>
        <sz val="10"/>
        <rFont val="Arial"/>
        <family val="2"/>
        <charset val="1"/>
      </rPr>
      <t xml:space="preserve"> - UHS-1</t>
    </r>
  </si>
  <si>
    <r>
      <rPr>
        <b/>
        <sz val="10"/>
        <rFont val="Arial"/>
        <family val="2"/>
        <charset val="1"/>
      </rPr>
      <t xml:space="preserve">Caisson extérieur anti-vandale pour camera Fixe
</t>
    </r>
    <r>
      <rPr>
        <sz val="10"/>
        <rFont val="Arial"/>
        <family val="2"/>
        <charset val="1"/>
      </rPr>
      <t>IP 66 - compatible avec les caméras fixes des rangs précédents</t>
    </r>
  </si>
  <si>
    <t>Peinture par thermolaquage pour caisson de caméra</t>
  </si>
  <si>
    <t>Supportage caméra sur mât ou candélabre</t>
  </si>
  <si>
    <t>Supportage caméra sur console murale en  façade bâtiment</t>
  </si>
  <si>
    <t>Supportage caméra sur candélabre d'éclairage public
incluant protection du candélabre au niveau des fixations</t>
  </si>
  <si>
    <t>Fixation temporaire murale</t>
  </si>
  <si>
    <t>Fixation temporaire sur candélabre</t>
  </si>
  <si>
    <t>Fixation murale pour maintien d'une echelle téléscopique</t>
  </si>
  <si>
    <t>Fixation murale anti-vol pour échelle téléscopique + cadena</t>
  </si>
  <si>
    <t>Echelle télescopique avec ou sans glissière</t>
  </si>
  <si>
    <r>
      <rPr>
        <b/>
        <sz val="10"/>
        <rFont val="Arial"/>
        <family val="2"/>
        <charset val="1"/>
      </rPr>
      <t>Objectifs 2,8 mm pour caméra Omni</t>
    </r>
    <r>
      <rPr>
        <sz val="10"/>
        <rFont val="Arial"/>
        <family val="2"/>
        <charset val="1"/>
      </rPr>
      <t xml:space="preserve"> (CCTP 4.2.1)</t>
    </r>
  </si>
  <si>
    <r>
      <rPr>
        <b/>
        <sz val="10"/>
        <rFont val="Arial"/>
        <family val="2"/>
        <charset val="1"/>
      </rPr>
      <t xml:space="preserve">Objectifs 4 mm pour caméra Omni </t>
    </r>
    <r>
      <rPr>
        <sz val="10"/>
        <rFont val="Arial"/>
        <family val="2"/>
        <charset val="1"/>
      </rPr>
      <t>(CCTP 4.2.1)</t>
    </r>
  </si>
  <si>
    <r>
      <rPr>
        <b/>
        <sz val="10"/>
        <rFont val="Arial"/>
        <family val="2"/>
        <charset val="1"/>
      </rPr>
      <t xml:space="preserve">Objectifs 6 mm pour caméra Omni </t>
    </r>
    <r>
      <rPr>
        <sz val="10"/>
        <rFont val="Arial"/>
        <family val="2"/>
        <charset val="1"/>
      </rPr>
      <t>(CCTP 4.2.1)</t>
    </r>
  </si>
  <si>
    <r>
      <rPr>
        <b/>
        <sz val="10"/>
        <rFont val="Arial"/>
        <family val="2"/>
        <charset val="1"/>
      </rPr>
      <t xml:space="preserve">Objectifs 12 mm pour caméra Omni </t>
    </r>
    <r>
      <rPr>
        <sz val="10"/>
        <rFont val="Arial"/>
        <family val="2"/>
        <charset val="1"/>
      </rPr>
      <t>(CCTP 4.2.1)</t>
    </r>
  </si>
  <si>
    <r>
      <rPr>
        <b/>
        <sz val="10"/>
        <rFont val="Arial"/>
        <family val="2"/>
        <charset val="1"/>
      </rPr>
      <t>Objectifs 16 mm pour caméra Omni</t>
    </r>
    <r>
      <rPr>
        <sz val="10"/>
        <rFont val="Arial"/>
        <family val="2"/>
        <charset val="1"/>
      </rPr>
      <t xml:space="preserve"> (CCTP 4.2.1)</t>
    </r>
  </si>
  <si>
    <r>
      <rPr>
        <b/>
        <sz val="10"/>
        <color rgb="FFFFFFFF"/>
        <rFont val="Arial"/>
        <family val="2"/>
        <charset val="1"/>
      </rPr>
      <t xml:space="preserve">GENIE CIVIL
</t>
    </r>
    <r>
      <rPr>
        <b/>
        <i/>
        <sz val="8"/>
        <color rgb="FFFFFFFF"/>
        <rFont val="Arial"/>
        <family val="2"/>
        <charset val="1"/>
      </rPr>
      <t>Chaque désignation ci-dessous comprend la fourniture, la pose, la mise en œuvre des éléments ainsi que toutes les sujétions pour la bonne fin de la réalisation de l'ouvrage en conformité avec le CCTP</t>
    </r>
  </si>
  <si>
    <r>
      <rPr>
        <b/>
        <sz val="10"/>
        <rFont val="Arial"/>
        <family val="2"/>
        <charset val="1"/>
      </rPr>
      <t xml:space="preserve">Tranchée sous trottoir bitume, béton…
</t>
    </r>
    <r>
      <rPr>
        <sz val="10"/>
        <rFont val="Arial"/>
        <family val="2"/>
        <charset val="1"/>
      </rPr>
      <t>avec réfection à l'existant</t>
    </r>
  </si>
  <si>
    <t>ml</t>
  </si>
  <si>
    <r>
      <rPr>
        <b/>
        <sz val="10"/>
        <rFont val="Arial"/>
        <family val="2"/>
        <charset val="1"/>
      </rPr>
      <t xml:space="preserve">Tranchée sous trottoir asphalte
</t>
    </r>
    <r>
      <rPr>
        <sz val="10"/>
        <rFont val="Arial"/>
        <family val="2"/>
        <charset val="1"/>
      </rPr>
      <t>avec réfection à l'existant</t>
    </r>
  </si>
  <si>
    <r>
      <rPr>
        <b/>
        <sz val="10"/>
        <rFont val="Arial"/>
        <family val="2"/>
        <charset val="1"/>
      </rPr>
      <t xml:space="preserve">Tranchée sous trottoir béton désactivé
</t>
    </r>
    <r>
      <rPr>
        <sz val="10"/>
        <rFont val="Arial"/>
        <family val="2"/>
        <charset val="1"/>
      </rPr>
      <t>avec réfection à l'existant</t>
    </r>
  </si>
  <si>
    <r>
      <rPr>
        <b/>
        <sz val="10"/>
        <rFont val="Arial"/>
        <family val="2"/>
        <charset val="1"/>
      </rPr>
      <t xml:space="preserve">Tranchée sous trottoir dalle / pavés
</t>
    </r>
    <r>
      <rPr>
        <sz val="10"/>
        <rFont val="Arial"/>
        <family val="2"/>
        <charset val="1"/>
      </rPr>
      <t>avec réfection à l'existant</t>
    </r>
  </si>
  <si>
    <r>
      <rPr>
        <b/>
        <sz val="10"/>
        <rFont val="Arial"/>
        <family val="2"/>
        <charset val="1"/>
      </rPr>
      <t xml:space="preserve">Tranchée sous espace-verts
</t>
    </r>
    <r>
      <rPr>
        <sz val="10"/>
        <rFont val="Arial"/>
        <family val="2"/>
        <charset val="1"/>
      </rPr>
      <t>avec réfection à l'existant</t>
    </r>
  </si>
  <si>
    <r>
      <rPr>
        <b/>
        <sz val="10"/>
        <rFont val="Arial"/>
        <family val="2"/>
        <charset val="1"/>
      </rPr>
      <t xml:space="preserve">Tranchée sous allée des parcs (schiste)
</t>
    </r>
    <r>
      <rPr>
        <sz val="10"/>
        <rFont val="Arial"/>
        <family val="2"/>
        <charset val="1"/>
      </rPr>
      <t>avec réfection à l'existant</t>
    </r>
  </si>
  <si>
    <r>
      <rPr>
        <b/>
        <sz val="10"/>
        <rFont val="Arial"/>
        <family val="2"/>
        <charset val="1"/>
      </rPr>
      <t xml:space="preserve">Tranchée sous chaussée
</t>
    </r>
    <r>
      <rPr>
        <sz val="10"/>
        <rFont val="Arial"/>
        <family val="2"/>
        <charset val="1"/>
      </rPr>
      <t>avec réfection à l'existant</t>
    </r>
  </si>
  <si>
    <t>Réfection de trottoir bitume, béton…</t>
  </si>
  <si>
    <t>m2</t>
  </si>
  <si>
    <t>Réfection de trottoir asphalte</t>
  </si>
  <si>
    <t>Réfection de trottoir / dalle pavé</t>
  </si>
  <si>
    <t>Réfection de trottoir béton désactivé</t>
  </si>
  <si>
    <t>Réfection de chaussée (enrobé noir sur grave ciment)</t>
  </si>
  <si>
    <t>Sur-largeur de tranchée</t>
  </si>
  <si>
    <t>Sondage sous trottoir et chaussée tous types</t>
  </si>
  <si>
    <t>Sondage sous espaces verts</t>
  </si>
  <si>
    <t>Découpe à la scie de revêtement trottoir</t>
  </si>
  <si>
    <t>Découpe à la scie de revêtement chaussée</t>
  </si>
  <si>
    <t>Plus value pour tranchée remblayée en béton</t>
  </si>
  <si>
    <t>Fourniture et mise en œuvre de sablon</t>
  </si>
  <si>
    <t>Fourniture et mise en œuvre de grave naturelle</t>
  </si>
  <si>
    <t>Fourniture et mise en œuvre de béton</t>
  </si>
  <si>
    <t>m</t>
  </si>
  <si>
    <t>Démolition de béton</t>
  </si>
  <si>
    <t>Mât (candélabre urbain) - 6 mètres</t>
  </si>
  <si>
    <t>Mât (candélabre urbain) - 8 mètres</t>
  </si>
  <si>
    <t>Mât (candélabre urbain) - 10 mètres</t>
  </si>
  <si>
    <t>Mât (candélabre urbain) - 13 mètres</t>
  </si>
  <si>
    <t>Massif de béton pour tout type de mât</t>
  </si>
  <si>
    <t>Massif de fondation sur mesure pour candélabre</t>
  </si>
  <si>
    <t>Mât galvanisé en haut d'un château d'eau - 4 mètres</t>
  </si>
  <si>
    <t>Mât galvanisé en haut d'un bâtiment - 4 mètres</t>
  </si>
  <si>
    <t>Mât sécurisé sur mesure</t>
  </si>
  <si>
    <t>Peinture par thermolaquage pour mât</t>
  </si>
  <si>
    <t>Condamnation de la porte des candélabres existants</t>
  </si>
  <si>
    <t>Porte sécurisée pour candélabre + clé</t>
  </si>
  <si>
    <t>Double herse verticale</t>
  </si>
  <si>
    <t>Fourreau PTT</t>
  </si>
  <si>
    <t>Fourreau dynothène</t>
  </si>
  <si>
    <t>Grillage plastique rouge</t>
  </si>
  <si>
    <t>Tube inox</t>
  </si>
  <si>
    <t>Semelle souple pour support entraxe</t>
  </si>
  <si>
    <t>Chemin de câble</t>
  </si>
  <si>
    <t>Percement de voile en sous-sol bâtiment</t>
  </si>
  <si>
    <t>Boîte souterraine de jonction BT</t>
  </si>
  <si>
    <t>Dépose de mât ou candélabre existant</t>
  </si>
  <si>
    <t>Aiguillage de fourreaux existants</t>
  </si>
  <si>
    <t>Dépose et repose de lanterne</t>
  </si>
  <si>
    <t>Création et mise en œuvre de remontée aéro souterraine</t>
  </si>
  <si>
    <t>Sondage foureau existant + rapport</t>
  </si>
  <si>
    <t>Chambre de tirage de type L1T</t>
  </si>
  <si>
    <t>Chambre de tirage de type L2T</t>
  </si>
  <si>
    <t>Chambre de tirage de type K1C</t>
  </si>
  <si>
    <t>Étude du sous sol préalable aux travaux de micro-tranchée</t>
  </si>
  <si>
    <t>Dépose d'un candélabre éxistant</t>
  </si>
  <si>
    <t>Pose d'un condélabre préalablement démonté</t>
  </si>
  <si>
    <t>Fourniture et installation support et bras pour caméra sur candélabre</t>
  </si>
  <si>
    <t>Transport d'un candélabre dans la ville</t>
  </si>
  <si>
    <r>
      <rPr>
        <b/>
        <sz val="10"/>
        <color rgb="FFFFFFFF"/>
        <rFont val="Arial"/>
        <family val="2"/>
        <charset val="1"/>
      </rPr>
      <t xml:space="preserve">ENERGIE
</t>
    </r>
    <r>
      <rPr>
        <b/>
        <i/>
        <sz val="8"/>
        <color rgb="FFFFFFFF"/>
        <rFont val="Arial"/>
        <family val="2"/>
        <charset val="1"/>
      </rPr>
      <t>Chaque désignation ci-dessous comprend la fourniture, la pose, la mise en œuvre des éléments ainsi que toutes les sujétions pour la bonne fin de la réalisation de l'ouvrage en conformité avec le CCTP</t>
    </r>
  </si>
  <si>
    <t>Câblage électrique section 2,5 mm²</t>
  </si>
  <si>
    <t>Câblage électrique section 3,5 mm²</t>
  </si>
  <si>
    <t>Câblage électrique section 4 mm²</t>
  </si>
  <si>
    <t>Câblage électrique section 6 mm²</t>
  </si>
  <si>
    <t>Câblage électrique section 10 mm²</t>
  </si>
  <si>
    <t>Câblage électrique section 16 mm²</t>
  </si>
  <si>
    <t>Câblage électrique aérien section 3 x 2,5 mm²</t>
  </si>
  <si>
    <t>Fourniture et pose prise de terre</t>
  </si>
  <si>
    <t>Armoire extérieure</t>
  </si>
  <si>
    <t>Coffret/armoire de protection sécurisé(e)</t>
  </si>
  <si>
    <t>Coffret type éclairage public</t>
  </si>
  <si>
    <t>Coffret d'alimentation spécifique</t>
  </si>
  <si>
    <t>Coffret pour dérivation de type boîte SAREL ou similaire</t>
  </si>
  <si>
    <t>Transformateur d'isolement</t>
  </si>
  <si>
    <t>Dysjoncteur</t>
  </si>
  <si>
    <t>Dysjoncteur auto réamorçable</t>
  </si>
  <si>
    <t>Differentiel 30 mA</t>
  </si>
  <si>
    <t>Pose de comptage</t>
  </si>
  <si>
    <t>Accumulateur</t>
  </si>
  <si>
    <t>Alimentation 220Volt pour Caméra (type dôme)</t>
  </si>
  <si>
    <t>Alimentation 220 Volt pour Caméra (type Fixe)</t>
  </si>
  <si>
    <r>
      <rPr>
        <b/>
        <sz val="10"/>
        <rFont val="Arial"/>
        <family val="2"/>
        <charset val="1"/>
      </rPr>
      <t xml:space="preserve">Système domotique d'auto-control et de gestion de l'alimentation
</t>
    </r>
    <r>
      <rPr>
        <sz val="10"/>
        <rFont val="Arial"/>
        <family val="2"/>
        <charset val="1"/>
      </rPr>
      <t>(voir CCTP 4.7)</t>
    </r>
    <r>
      <rPr>
        <b/>
        <sz val="10"/>
        <rFont val="Arial"/>
        <family val="2"/>
        <charset val="1"/>
      </rPr>
      <t xml:space="preserve"> </t>
    </r>
  </si>
  <si>
    <r>
      <rPr>
        <b/>
        <sz val="10"/>
        <rFont val="Arial"/>
        <family val="2"/>
        <charset val="1"/>
      </rPr>
      <t xml:space="preserve">Armoire autonome à fixer sur candélabre d'éclairage public
</t>
    </r>
    <r>
      <rPr>
        <sz val="10"/>
        <rFont val="Arial"/>
        <family val="2"/>
        <charset val="1"/>
      </rPr>
      <t>equipé de batterie - chargement la nuit en 5h - 1350 WH - 10A en pointe - peinture incluse, râle au choix</t>
    </r>
  </si>
  <si>
    <t>Peinture par thermolaquage Armoire éléctrique</t>
  </si>
  <si>
    <t>Peinture par thermolaquage Armoire de rue</t>
  </si>
  <si>
    <r>
      <rPr>
        <b/>
        <sz val="10"/>
        <rFont val="Arial"/>
        <family val="2"/>
        <charset val="1"/>
      </rPr>
      <t xml:space="preserve">Armoire extérieure classique </t>
    </r>
    <r>
      <rPr>
        <sz val="10"/>
        <rFont val="Arial"/>
        <family val="2"/>
        <charset val="1"/>
      </rPr>
      <t>(toiture)</t>
    </r>
  </si>
  <si>
    <r>
      <rPr>
        <b/>
        <sz val="10"/>
        <rFont val="Arial"/>
        <family val="2"/>
        <charset val="1"/>
      </rPr>
      <t xml:space="preserve">Armoire extérieure
</t>
    </r>
    <r>
      <rPr>
        <sz val="10"/>
        <rFont val="Arial"/>
        <family val="2"/>
        <charset val="1"/>
      </rPr>
      <t>Thermostatée, ventilée, équipée en éclairage et tablette</t>
    </r>
  </si>
  <si>
    <t>Coffret technique IP68 pour chambre L1T</t>
  </si>
  <si>
    <t>Power Injector pour Antenne</t>
  </si>
  <si>
    <t>Power Injector Industriel Rackable sécurisé pour Antenne</t>
  </si>
  <si>
    <t>Câblage alimentation (220V) pour alimentation POE</t>
  </si>
  <si>
    <t>Réglette de 6 prises secteur</t>
  </si>
  <si>
    <t>Prise électrique 220V installée sur goulotte</t>
  </si>
  <si>
    <r>
      <rPr>
        <b/>
        <sz val="10"/>
        <rFont val="Arial"/>
        <family val="2"/>
        <charset val="1"/>
      </rPr>
      <t xml:space="preserve">Onduleur +/- 750 VA
</t>
    </r>
    <r>
      <rPr>
        <sz val="10"/>
        <rFont val="Arial"/>
        <family val="2"/>
        <charset val="1"/>
      </rPr>
      <t>Manageable - rackable 19" - SNMP</t>
    </r>
  </si>
  <si>
    <r>
      <rPr>
        <b/>
        <sz val="10"/>
        <rFont val="Arial"/>
        <family val="2"/>
        <charset val="1"/>
      </rPr>
      <t xml:space="preserve">Onduleur +/- 1000 VA
</t>
    </r>
    <r>
      <rPr>
        <sz val="10"/>
        <rFont val="Arial"/>
        <family val="2"/>
        <charset val="1"/>
      </rPr>
      <t>Manageable - rackable 19" - SNMP</t>
    </r>
  </si>
  <si>
    <r>
      <rPr>
        <b/>
        <sz val="10"/>
        <rFont val="Arial"/>
        <family val="2"/>
        <charset val="1"/>
      </rPr>
      <t xml:space="preserve">Onduleur +/- 1500 VA
</t>
    </r>
    <r>
      <rPr>
        <sz val="10"/>
        <rFont val="Arial"/>
        <family val="2"/>
        <charset val="1"/>
      </rPr>
      <t>Manageable - rackable 19" - SNMP</t>
    </r>
  </si>
  <si>
    <r>
      <rPr>
        <b/>
        <sz val="10"/>
        <rFont val="Arial"/>
        <family val="2"/>
        <charset val="1"/>
      </rPr>
      <t xml:space="preserve">Onduleur +/- 2000 VA
</t>
    </r>
    <r>
      <rPr>
        <sz val="10"/>
        <rFont val="Arial"/>
        <family val="2"/>
        <charset val="1"/>
      </rPr>
      <t>Manageable - rackable 19" - SNMP</t>
    </r>
  </si>
  <si>
    <r>
      <rPr>
        <b/>
        <sz val="10"/>
        <rFont val="Arial"/>
        <family val="2"/>
        <charset val="1"/>
      </rPr>
      <t xml:space="preserve">Onduleur +/- 3000 VA
</t>
    </r>
    <r>
      <rPr>
        <sz val="10"/>
        <rFont val="Arial"/>
        <family val="2"/>
        <charset val="1"/>
      </rPr>
      <t>Manageable - rackable 19" - SNMP</t>
    </r>
  </si>
  <si>
    <t>Pose de goulotte en intérieur</t>
  </si>
  <si>
    <t>Main d'œuvre énergie dans fourreau</t>
  </si>
  <si>
    <t>Main d'œuvre énergie sous tube existant</t>
  </si>
  <si>
    <t>Main d'œuvre énergie dans chemin de câble</t>
  </si>
  <si>
    <t>Main d'œuvre énergie sous goulotte acier</t>
  </si>
  <si>
    <t>Mise en place d'un système de télégestion dans une armoire d'éclairage public :  Fourniture, pose et mise en service d'un équipement de télégestion dans une armoire existante, comprenant :
- la fourniture, pose et raccordement d'un contrôleur de segment 
- tout système permettant de remplir les fonctionnalités requises au CCTP,
- tests, mise en service et assistance (y compris frais humain et matériel)</t>
  </si>
  <si>
    <t>Mise en place des noe+B311uds de communication dans les mats : Fourniture, pose et mise en service des nœuds de communication de type SYSPLUG, dans les boitiers classe II,
- la fourniture, pose et raccordement du nœud
- test d'allumage et d'extinction à partir du contrôleur de segment</t>
  </si>
  <si>
    <t>Mise en service du système de télégestion : Réalisation du paramétrage,
- réalisation de la programmation du concentrateur
- mise en service, tests et assistance (y compris frais de personnel et matériel)</t>
  </si>
  <si>
    <t>Autocolant jaune conforme au code du travail et de la sécurité pour la prévention des dangers (electrique, antenne, batterie)</t>
  </si>
  <si>
    <t>Repulsif à insecte - application sur un ensemble de 10 caméras</t>
  </si>
  <si>
    <r>
      <rPr>
        <b/>
        <sz val="10"/>
        <rFont val="Arial"/>
        <family val="2"/>
        <charset val="1"/>
      </rPr>
      <t xml:space="preserve">Matériel de transmission de point à point 1 antenne
</t>
    </r>
    <r>
      <rPr>
        <sz val="10"/>
        <rFont val="Arial"/>
        <family val="2"/>
        <charset val="1"/>
      </rPr>
      <t>Bande des 5.3 - 5.7  Ghz 10 Mbps - (voir CCTP 4.5.1)</t>
    </r>
  </si>
  <si>
    <r>
      <rPr>
        <b/>
        <sz val="10"/>
        <rFont val="Arial"/>
        <family val="2"/>
        <charset val="1"/>
      </rPr>
      <t xml:space="preserve">Matériel de transmission de point à point 1 antenne
</t>
    </r>
    <r>
      <rPr>
        <sz val="10"/>
        <rFont val="Arial"/>
        <family val="2"/>
        <charset val="1"/>
      </rPr>
      <t>Bande des 5,3-5,7 Ghz 20 Mbps - (voir CCTP 4.5.1)</t>
    </r>
  </si>
  <si>
    <r>
      <rPr>
        <b/>
        <sz val="10"/>
        <rFont val="Arial"/>
        <family val="2"/>
        <charset val="1"/>
      </rPr>
      <t xml:space="preserve">Matériel de transmission de point à point 1 antenne
</t>
    </r>
    <r>
      <rPr>
        <sz val="10"/>
        <rFont val="Arial"/>
        <family val="2"/>
        <charset val="1"/>
      </rPr>
      <t>Bande des 5,3-5,7 Ghz 50 Mbps - (voir CCTP 4.5.1)</t>
    </r>
  </si>
  <si>
    <r>
      <rPr>
        <b/>
        <sz val="10"/>
        <rFont val="Arial"/>
        <family val="2"/>
        <charset val="1"/>
      </rPr>
      <t xml:space="preserve">Matériel de transmission de point à point 1 antenne
</t>
    </r>
    <r>
      <rPr>
        <sz val="10"/>
        <rFont val="Arial"/>
        <family val="2"/>
        <charset val="1"/>
      </rPr>
      <t>Bande des 5,3-5,7 Ghz 200 Mbps - (voir CCTP 4.5.1)</t>
    </r>
  </si>
  <si>
    <r>
      <rPr>
        <b/>
        <sz val="10"/>
        <rFont val="Arial"/>
        <family val="2"/>
        <charset val="1"/>
      </rPr>
      <t xml:space="preserve">Matériel de transmission de point à point 1 antenne
</t>
    </r>
    <r>
      <rPr>
        <sz val="10"/>
        <rFont val="Arial"/>
        <family val="2"/>
        <charset val="1"/>
      </rPr>
      <t>Bande des 5,3-5,7 Ghz 250 Mbps - (voir CCTP 4.5.1)</t>
    </r>
  </si>
  <si>
    <r>
      <rPr>
        <b/>
        <sz val="10"/>
        <rFont val="Arial"/>
        <family val="2"/>
        <charset val="1"/>
      </rPr>
      <t xml:space="preserve">Matériel de transmission de point à point 1 antenne
</t>
    </r>
    <r>
      <rPr>
        <sz val="10"/>
        <rFont val="Arial"/>
        <family val="2"/>
        <charset val="1"/>
      </rPr>
      <t>Bande des 5,3-5,7 Ghz 70 Mbps - (voir CCTP 4.5.2)</t>
    </r>
  </si>
  <si>
    <r>
      <rPr>
        <b/>
        <sz val="10"/>
        <rFont val="Arial"/>
        <family val="2"/>
        <charset val="1"/>
      </rPr>
      <t xml:space="preserve">Matériel de transmission de point à point 1 antenne
</t>
    </r>
    <r>
      <rPr>
        <sz val="10"/>
        <rFont val="Arial"/>
        <family val="2"/>
        <charset val="1"/>
      </rPr>
      <t>Bande des 5,3-5,7 Ghz 150 Mbps - (voir CCTP 4.5.3)</t>
    </r>
  </si>
  <si>
    <r>
      <rPr>
        <b/>
        <sz val="10"/>
        <rFont val="Arial"/>
        <family val="2"/>
        <charset val="1"/>
      </rPr>
      <t xml:space="preserve">Matériel de transmission de point à point 1 antenne
</t>
    </r>
    <r>
      <rPr>
        <sz val="10"/>
        <rFont val="Arial"/>
        <family val="2"/>
        <charset val="1"/>
      </rPr>
      <t>Bande des 5,3-5,7 Ghz 10 à 500 Mbps 2 radios - évolutif - (voir CCTP 4.5.4)</t>
    </r>
  </si>
  <si>
    <r>
      <rPr>
        <b/>
        <sz val="10"/>
        <rFont val="Arial"/>
        <family val="2"/>
        <charset val="1"/>
      </rPr>
      <t xml:space="preserve">Matériel de transmission de point à point 1 antenne
</t>
    </r>
    <r>
      <rPr>
        <sz val="10"/>
        <rFont val="Arial"/>
        <family val="2"/>
        <charset val="1"/>
      </rPr>
      <t>Bande des 5,3-5,7 Ghz 10 à 500 Mbps 3 radios - évolutif - (voir CCTP 4.5.4)</t>
    </r>
  </si>
  <si>
    <r>
      <rPr>
        <b/>
        <sz val="10"/>
        <rFont val="Arial"/>
        <family val="2"/>
        <charset val="1"/>
      </rPr>
      <t xml:space="preserve">Matériel de transmission de point à point 1 antenne
</t>
    </r>
    <r>
      <rPr>
        <sz val="10"/>
        <rFont val="Arial"/>
        <family val="2"/>
        <charset val="1"/>
      </rPr>
      <t>Bande des 5,3-5,7 Ghz 10 à 500 Mbps 4 radios - évolutif - (voir CCTP 4.5.4)</t>
    </r>
  </si>
  <si>
    <r>
      <rPr>
        <b/>
        <sz val="10"/>
        <rFont val="Arial"/>
        <family val="2"/>
        <charset val="1"/>
      </rPr>
      <t xml:space="preserve">Matériel de transmission de point à point 1 antenne
</t>
    </r>
    <r>
      <rPr>
        <sz val="10"/>
        <rFont val="Arial"/>
        <family val="2"/>
        <charset val="1"/>
      </rPr>
      <t>Bande des 5,3-5,7 Ghz 10 à 500 Mbps 5 radios - évolutif - (voir CCTP 4.5.4)</t>
    </r>
  </si>
  <si>
    <r>
      <rPr>
        <b/>
        <sz val="10"/>
        <rFont val="Arial"/>
        <family val="2"/>
        <charset val="1"/>
      </rPr>
      <t xml:space="preserve">Matériel de transmission de point à point 1 antenne
</t>
    </r>
    <r>
      <rPr>
        <sz val="10"/>
        <rFont val="Arial"/>
        <family val="2"/>
        <charset val="1"/>
      </rPr>
      <t>Bande des 5,3-5,7 Ghz 10 à 500 Mbps 2 radios -Agrégation de bande - (voir CCTP 4.5.5)</t>
    </r>
  </si>
  <si>
    <r>
      <rPr>
        <b/>
        <sz val="10"/>
        <rFont val="Arial"/>
        <family val="2"/>
        <charset val="1"/>
      </rPr>
      <t xml:space="preserve">Matériel de transmission de point à point 1 antenne
</t>
    </r>
    <r>
      <rPr>
        <sz val="10"/>
        <rFont val="Arial"/>
        <family val="2"/>
        <charset val="1"/>
      </rPr>
      <t>Bande des 5,3-5,7 Ghz 5 à 100 Mbps - évolutif - (voir CCTP 4.5.6)</t>
    </r>
  </si>
  <si>
    <r>
      <rPr>
        <b/>
        <sz val="10"/>
        <rFont val="Arial"/>
        <family val="2"/>
        <charset val="1"/>
      </rPr>
      <t xml:space="preserve">Matériel de transmission de point à point 1 antenne
</t>
    </r>
    <r>
      <rPr>
        <sz val="10"/>
        <rFont val="Arial"/>
        <family val="2"/>
        <charset val="1"/>
      </rPr>
      <t>Bande des 5,3-5,7 Ghz 200 Mbps 2 radios - évolutif - (voir CCTP 4.5.7)</t>
    </r>
  </si>
  <si>
    <r>
      <rPr>
        <b/>
        <sz val="10"/>
        <rFont val="Arial"/>
        <family val="2"/>
        <charset val="1"/>
      </rPr>
      <t xml:space="preserve">Matériel de transmission de point à point 1 antenne
</t>
    </r>
    <r>
      <rPr>
        <sz val="10"/>
        <rFont val="Arial"/>
        <family val="2"/>
        <charset val="1"/>
      </rPr>
      <t>Bande des 5,3-5,7 Ghz 450 Mbps 3 radios - évolutif - (voir CCTP 4.5.8)</t>
    </r>
  </si>
  <si>
    <r>
      <rPr>
        <b/>
        <sz val="10"/>
        <rFont val="Arial"/>
        <family val="2"/>
        <charset val="1"/>
      </rPr>
      <t xml:space="preserve">Matériel de transmission de point à multi-points 1 emmeteur
</t>
    </r>
    <r>
      <rPr>
        <sz val="10"/>
        <rFont val="Arial"/>
        <family val="2"/>
        <charset val="1"/>
      </rPr>
      <t>Emmeteur central Bande des 5,3-5,7 Ghz 250 Mbps  - (voir CCTP 4.5.10)</t>
    </r>
  </si>
  <si>
    <r>
      <rPr>
        <b/>
        <sz val="10"/>
        <rFont val="Arial"/>
        <family val="2"/>
        <charset val="1"/>
      </rPr>
      <t xml:space="preserve">Matériel de transmission de point à multi-points 1 recepteur multipoint (CPE)
</t>
    </r>
    <r>
      <rPr>
        <sz val="10"/>
        <rFont val="Arial"/>
        <family val="2"/>
        <charset val="1"/>
      </rPr>
      <t>Recepteur CPE antenne intégrée Bande des 5,3-5,7 Ghz 5 Mbps - (voir CCTP 4.5.10)</t>
    </r>
  </si>
  <si>
    <r>
      <rPr>
        <b/>
        <sz val="10"/>
        <rFont val="Arial"/>
        <family val="2"/>
        <charset val="1"/>
      </rPr>
      <t xml:space="preserve">Matériel de transmission de point à multi-points 1 recepteur multipoint (CPE)
</t>
    </r>
    <r>
      <rPr>
        <sz val="10"/>
        <rFont val="Arial"/>
        <family val="2"/>
        <charset val="1"/>
      </rPr>
      <t>Recepteur CPE antenne intégrée Bande des 5,3-5,7 Ghz 10 Mbps - (voir CCTP 4.5.10)</t>
    </r>
  </si>
  <si>
    <r>
      <rPr>
        <b/>
        <sz val="10"/>
        <rFont val="Arial"/>
        <family val="2"/>
        <charset val="1"/>
      </rPr>
      <t xml:space="preserve">Matériel de transmission de point à multi-points 1 recepteur multipoint (CPE)
</t>
    </r>
    <r>
      <rPr>
        <sz val="10"/>
        <rFont val="Arial"/>
        <family val="2"/>
        <charset val="1"/>
      </rPr>
      <t>Recepteur CPE antenne intégrée Bande des 5,3-5,7 Ghz 20 Mbps  - (voir CCTP 4.5.10)</t>
    </r>
  </si>
  <si>
    <r>
      <rPr>
        <b/>
        <sz val="10"/>
        <rFont val="Arial"/>
        <family val="2"/>
        <charset val="1"/>
      </rPr>
      <t xml:space="preserve">Matériel de transmission de point à multi-points 1 recepteur multipoint (CPE)
</t>
    </r>
    <r>
      <rPr>
        <sz val="10"/>
        <rFont val="Arial"/>
        <family val="2"/>
        <charset val="1"/>
      </rPr>
      <t>Recepteur CPE antenne intégrée Bande des 5,3-5,7 Ghz 50 Mbps - (voir CCTP 4.5.10)</t>
    </r>
  </si>
  <si>
    <r>
      <rPr>
        <b/>
        <sz val="10"/>
        <rFont val="Arial"/>
        <family val="2"/>
        <charset val="1"/>
      </rPr>
      <t xml:space="preserve">Matériel de transmission de point à point 1 antenne
</t>
    </r>
    <r>
      <rPr>
        <sz val="10"/>
        <rFont val="Arial"/>
        <family val="2"/>
        <charset val="1"/>
      </rPr>
      <t>Bande des 71-76 Ghz ou 81-86 Ghz 2000 Mbps (voir CCTP 4.5.11)</t>
    </r>
  </si>
  <si>
    <r>
      <rPr>
        <b/>
        <sz val="10"/>
        <rFont val="Arial"/>
        <family val="2"/>
        <charset val="1"/>
      </rPr>
      <t xml:space="preserve">Matériel de transmission de point à point 1 antenne
</t>
    </r>
    <r>
      <rPr>
        <sz val="10"/>
        <rFont val="Arial"/>
        <family val="2"/>
        <charset val="1"/>
      </rPr>
      <t>Bande des 71-76 Ghz ou 81-86 Ghz 1000 Mbps</t>
    </r>
    <r>
      <rPr>
        <b/>
        <sz val="10"/>
        <rFont val="Arial"/>
        <family val="2"/>
        <charset val="1"/>
      </rPr>
      <t xml:space="preserve"> </t>
    </r>
    <r>
      <rPr>
        <sz val="10"/>
        <rFont val="Arial"/>
        <family val="2"/>
        <charset val="1"/>
      </rPr>
      <t>(voir CCTP 4.5.11)</t>
    </r>
  </si>
  <si>
    <t>Antenne sectorielle pour emmeteur multi-points ouverture 60° ou moins</t>
  </si>
  <si>
    <t>Antenne sectorielle pour emmeteur multi-points ouverture 90°</t>
  </si>
  <si>
    <t>Antenne sectorielle pour emmeteur multi-points ouverture superieur à 100°</t>
  </si>
  <si>
    <t>Antenne exterieur directionnel de 23 dBi</t>
  </si>
  <si>
    <t>Antenne exterieur directionnel de 28 dBi</t>
  </si>
  <si>
    <t>Antenne exterieur directionnel de 32 dBi</t>
  </si>
  <si>
    <t xml:space="preserve">Upgrade d'une antenne point à point , sur la fréquence des 5 Ghz, de 10 vers 50 Mbps </t>
  </si>
  <si>
    <t xml:space="preserve">Upgrade d'une antenne point à point , sur la fréquence des 5 Ghz, de 20 vers 50 Mbps </t>
  </si>
  <si>
    <t xml:space="preserve">Upgrade d'une antenne point à point , sur la fréquence des 5 Ghz, de 50 vers 100 Mbps </t>
  </si>
  <si>
    <t xml:space="preserve">Upgrade d'une antenne point à point , sur la fréquence des 5 Ghz, de 100 vers 200 Mbps </t>
  </si>
  <si>
    <t xml:space="preserve">Upgrade d'une antenne point à point , sur la fréquence des 5 Ghz, de 100 vers 250 Mbps </t>
  </si>
  <si>
    <t>Câblage Ethernet RJ 45 catégorie 6</t>
  </si>
  <si>
    <t>Câblage Ethernet RJ 45 catégorie 7</t>
  </si>
  <si>
    <r>
      <rPr>
        <b/>
        <sz val="10"/>
        <rFont val="Arial"/>
        <family val="2"/>
        <charset val="1"/>
      </rPr>
      <t xml:space="preserve">Câblage Ethernet RJ 45 catégorie 6
</t>
    </r>
    <r>
      <rPr>
        <sz val="10"/>
        <rFont val="Arial"/>
        <family val="2"/>
        <charset val="1"/>
      </rPr>
      <t>gainé outdoor - protection UV</t>
    </r>
  </si>
  <si>
    <r>
      <rPr>
        <b/>
        <sz val="10"/>
        <rFont val="Arial"/>
        <family val="2"/>
        <charset val="1"/>
      </rPr>
      <t xml:space="preserve">Câblage Ethernet RJ 45 catégorie 7
</t>
    </r>
    <r>
      <rPr>
        <sz val="10"/>
        <rFont val="Arial"/>
        <family val="2"/>
        <charset val="1"/>
      </rPr>
      <t>gainé outdoor - protection UV</t>
    </r>
  </si>
  <si>
    <t>Prise RJ45 installée sur goulotte</t>
  </si>
  <si>
    <r>
      <rPr>
        <b/>
        <sz val="10"/>
        <rFont val="Arial"/>
        <family val="2"/>
        <charset val="1"/>
      </rPr>
      <t>Switch 5 ports POE</t>
    </r>
    <r>
      <rPr>
        <sz val="10"/>
        <rFont val="Arial"/>
        <family val="2"/>
        <charset val="1"/>
      </rPr>
      <t xml:space="preserve"> - niveau 2 -  100/1000BaseT</t>
    </r>
  </si>
  <si>
    <r>
      <rPr>
        <b/>
        <sz val="10"/>
        <rFont val="Arial"/>
        <family val="2"/>
        <charset val="1"/>
      </rPr>
      <t>Switch 8 ports POE -</t>
    </r>
    <r>
      <rPr>
        <sz val="10"/>
        <rFont val="Arial"/>
        <family val="2"/>
        <charset val="1"/>
      </rPr>
      <t xml:space="preserve"> niveau 3 -  100/1000BaseT</t>
    </r>
  </si>
  <si>
    <r>
      <rPr>
        <b/>
        <sz val="10"/>
        <rFont val="Arial"/>
        <family val="2"/>
        <charset val="1"/>
      </rPr>
      <t>Switch 24 ports POE -</t>
    </r>
    <r>
      <rPr>
        <sz val="10"/>
        <rFont val="Arial"/>
        <family val="2"/>
        <charset val="1"/>
      </rPr>
      <t xml:space="preserve"> niveau 3 -  100/1000BaseT</t>
    </r>
  </si>
  <si>
    <r>
      <rPr>
        <b/>
        <sz val="10"/>
        <rFont val="Arial"/>
        <family val="2"/>
        <charset val="1"/>
      </rPr>
      <t>Switch 8 ports</t>
    </r>
    <r>
      <rPr>
        <sz val="10"/>
        <rFont val="Arial"/>
        <family val="2"/>
        <charset val="1"/>
      </rPr>
      <t xml:space="preserve"> - niveau 2 -  100/1000BaseT</t>
    </r>
  </si>
  <si>
    <r>
      <rPr>
        <b/>
        <sz val="10"/>
        <rFont val="Arial"/>
        <family val="2"/>
        <charset val="1"/>
      </rPr>
      <t>Switch</t>
    </r>
    <r>
      <rPr>
        <b/>
        <sz val="9"/>
        <rFont val="Arial"/>
        <family val="2"/>
        <charset val="1"/>
      </rPr>
      <t xml:space="preserve"> 24 ports</t>
    </r>
    <r>
      <rPr>
        <sz val="9"/>
        <rFont val="Arial"/>
        <family val="2"/>
        <charset val="1"/>
      </rPr>
      <t xml:space="preserve"> - niveau 2 -  100/1000BaseT</t>
    </r>
  </si>
  <si>
    <r>
      <rPr>
        <b/>
        <sz val="10"/>
        <rFont val="Arial"/>
        <family val="2"/>
        <charset val="1"/>
      </rPr>
      <t>Switch</t>
    </r>
    <r>
      <rPr>
        <b/>
        <sz val="9"/>
        <rFont val="Arial"/>
        <family val="2"/>
        <charset val="1"/>
      </rPr>
      <t xml:space="preserve"> 24 ports</t>
    </r>
    <r>
      <rPr>
        <sz val="9"/>
        <rFont val="Arial"/>
        <family val="2"/>
        <charset val="1"/>
      </rPr>
      <t xml:space="preserve"> - niveau 3 -  100/1000BaseT équipé de deux ports Fibre monomode longue distance (30 km)</t>
    </r>
  </si>
  <si>
    <r>
      <rPr>
        <b/>
        <sz val="10"/>
        <rFont val="Arial"/>
        <family val="2"/>
        <charset val="1"/>
      </rPr>
      <t>Switch</t>
    </r>
    <r>
      <rPr>
        <sz val="9"/>
        <rFont val="Arial"/>
        <family val="2"/>
        <charset val="1"/>
      </rPr>
      <t xml:space="preserve"> </t>
    </r>
    <r>
      <rPr>
        <b/>
        <sz val="9"/>
        <rFont val="Arial"/>
        <family val="2"/>
        <charset val="1"/>
      </rPr>
      <t>24 ports</t>
    </r>
    <r>
      <rPr>
        <sz val="9"/>
        <rFont val="Arial"/>
        <family val="2"/>
        <charset val="1"/>
      </rPr>
      <t xml:space="preserve"> niveau 3 -  100/1000BaseT équipé de deux ports Fibre multimode</t>
    </r>
  </si>
  <si>
    <t>Carte fibre optique multimode pour routeur</t>
  </si>
  <si>
    <t>Carte fibre optique monomode pour routeur</t>
  </si>
  <si>
    <t>Fibre optique monomode (foureau existant) - 12 brins</t>
  </si>
  <si>
    <t>Fibre optique monomode (foureau existant) - 24 brins</t>
  </si>
  <si>
    <t>Fibre optique monomode (foureau existant) - 48 brins</t>
  </si>
  <si>
    <t>Fibre optique monomode (foureau existant) - 144 brins</t>
  </si>
  <si>
    <t>Fibre optique monomode en aerien - 6 brins</t>
  </si>
  <si>
    <t>Fibre optique multimode OM4 (foureau existant) - 4 brins</t>
  </si>
  <si>
    <t>Fibre optique multimode OM4 (foureau existant) - 12 brins</t>
  </si>
  <si>
    <t>Fibre optique multimode OM4 (foureau existant) - 24 brins</t>
  </si>
  <si>
    <t>Fibre optique multimode OM4 (foureau existant) - 48 brins</t>
  </si>
  <si>
    <t>Tranceiver optique monomode - Ethernet 100/1000Base T
Distance de 4 km et moins - SC</t>
  </si>
  <si>
    <t>Transceiver Optique Monomode - Ethernet 100/1000base T
Distance entre 4 et 7 km - SC</t>
  </si>
  <si>
    <t>Transceiver Optique Monomode - Ethernet 100/1000base T
Distance entre entre 7 et 30 km - SC</t>
  </si>
  <si>
    <t>Transceiver Optique Multimode - Ethernet 100/1000base T - SC</t>
  </si>
  <si>
    <t>Jarretière Optique Monomode 1m SC-APC</t>
  </si>
  <si>
    <t>Jarretière Optique Monomode 2m SC-APC</t>
  </si>
  <si>
    <t>Jarretière Optique Multimode 1m SC</t>
  </si>
  <si>
    <t>Jarretière Optique Multimode 2m SC</t>
  </si>
  <si>
    <t>Câble ethernet catégorie 6 - 20 cm</t>
  </si>
  <si>
    <t>Câble éthernet catégorie 6 - 50 cm</t>
  </si>
  <si>
    <t>Câble éthernet catégorie 6 - 1 m</t>
  </si>
  <si>
    <t>Câble éthernet catégorie 6 - 3 m</t>
  </si>
  <si>
    <t>Câble éthernet catégorie 6 - 5 m</t>
  </si>
  <si>
    <t>Câble ethernet catégorie 7 - 20 cm</t>
  </si>
  <si>
    <t>Câble éthernet catégorie 7 - 50 cm</t>
  </si>
  <si>
    <t>Câble éthernet catégorie 7 - 1 m</t>
  </si>
  <si>
    <t>Câble éthernet catégorie 7 - 3 m</t>
  </si>
  <si>
    <t>Câble éthernet catégorie 7 - 5 m</t>
  </si>
  <si>
    <t>Coffret réseau 19" - +/-6U</t>
  </si>
  <si>
    <t>Coffret réseau 19" - +/-12U</t>
  </si>
  <si>
    <t>Coffret réseau 19" - +/-15U</t>
  </si>
  <si>
    <t>Armoire réseau 19" - +/-26U - 600*800</t>
  </si>
  <si>
    <t>Armoire réseau 19" - +/-42U - 600*800</t>
  </si>
  <si>
    <t>Armoire réseau 19" - +/-42U - 800*1000</t>
  </si>
  <si>
    <t>Etagère 1U pour coffret/armoire</t>
  </si>
  <si>
    <t>Réglette 6 prises secteur rackable</t>
  </si>
  <si>
    <t>Écran/clavier rackable pour armoire réseau</t>
  </si>
  <si>
    <t>Câblage et étiquettage d'une Armoire +/-26U</t>
  </si>
  <si>
    <t>Ft</t>
  </si>
  <si>
    <t>Câblage et étiquettage d'une Armoire +/-42U</t>
  </si>
  <si>
    <t>Supportage antenne sur mât ou candélabre</t>
  </si>
  <si>
    <t>Supportage antenne sur console murale en façade bâtiment</t>
  </si>
  <si>
    <t>Supportage antenne sur candélabre existant incluant protection du candélabre au niveau des fixations</t>
  </si>
  <si>
    <t>Pylone haubanné (hauteur d'antenne 15 m)</t>
  </si>
  <si>
    <t>Mat en tube galvanisé à chaud diam. 50.</t>
  </si>
  <si>
    <t>Tube IRO  posé sur support lourd ( 1 support tous les 1,5 m) installée sur toiture, fourni et posé</t>
  </si>
  <si>
    <t>Tube acier galvanisé</t>
  </si>
  <si>
    <t>Socle de 50 Kg percé en béton</t>
  </si>
  <si>
    <t>Tube de 2m en acier galvanisé pour socle de 50 Kg</t>
  </si>
  <si>
    <t>Mise en palce d'un étanchéité renforcée sur une antenne</t>
  </si>
  <si>
    <t>Création d'une plateforme sécurisé en toiture de 4m/4m</t>
  </si>
  <si>
    <t>Fourniture et installation d'une ligne de vie</t>
  </si>
  <si>
    <t>Sécurisation de l'acces autour d'un mat sur un toit</t>
  </si>
  <si>
    <t>Essais de propagation - réglage</t>
  </si>
  <si>
    <t>Analyse de Spectre + rapport</t>
  </si>
  <si>
    <t>Anaylse de débit 1 liaison + rapport</t>
  </si>
  <si>
    <t>Main d'œuvre dans fourreau</t>
  </si>
  <si>
    <t>Main d'œuvre sous tube existant</t>
  </si>
  <si>
    <t>Main d'œuvre dans chemin de câble</t>
  </si>
  <si>
    <t>Main d'œuvre sous goulotte acier</t>
  </si>
  <si>
    <t>Tiroir optique pour FO monomode - 12 brins</t>
  </si>
  <si>
    <t>Tiroir optique pour FO monomode - 24 brins</t>
  </si>
  <si>
    <t>Tiroir optique pour FO monomode - 48 brins</t>
  </si>
  <si>
    <t>Tiroir optique pour FO monomode - 144 brins</t>
  </si>
  <si>
    <t>Tiroir optique pour FO multimode OM4 - 4 brins</t>
  </si>
  <si>
    <t>Tiroir optique pour FO multimode OM4 - 12 brins</t>
  </si>
  <si>
    <t>Tiroir optique pour FO multimode OM4 - 24 brins</t>
  </si>
  <si>
    <t>Tiroir optique pour FO multimode OM4 - 48 brins</t>
  </si>
  <si>
    <t>Boite de jonction optique pour FO monomode - 12 brins</t>
  </si>
  <si>
    <t>Boite de jonction optique pour FO monomode - 24 brins</t>
  </si>
  <si>
    <t>Boite de jonction optique pour FO monomode - 48 brins</t>
  </si>
  <si>
    <t>Boite de jonction optique pour FO monomode - 144 brins</t>
  </si>
  <si>
    <t>Boite de jonction optique pour FO multimode OM4 - 4 brins</t>
  </si>
  <si>
    <t>Boite de jonction optique pour FO multimode OM4 - 12 brins</t>
  </si>
  <si>
    <t>Boite de jonction optique pour FO multimode OM4 - 24 brins</t>
  </si>
  <si>
    <t>Boite de jonction optique pour FO multimode OM4 - 48 brins</t>
  </si>
  <si>
    <t>Cable Analogique</t>
  </si>
  <si>
    <r>
      <rPr>
        <b/>
        <sz val="10"/>
        <rFont val="Arial"/>
        <family val="2"/>
        <charset val="1"/>
      </rPr>
      <t xml:space="preserve">paire d'adaptateurs Ethernet POE+-&gt;coaxial et coaxial-&gt;POE+       </t>
    </r>
    <r>
      <rPr>
        <sz val="10"/>
        <rFont val="Arial"/>
        <family val="2"/>
        <charset val="1"/>
      </rPr>
      <t xml:space="preserve">    (voir CCTP 4.4.4)</t>
    </r>
  </si>
  <si>
    <t>câble de raccordement 4 fibres optiques + énergie 3G2.5 (voir C.C.T.P 4.6.3)</t>
  </si>
  <si>
    <t>Boîtier extérieur avec commutateur optique SFP +  RJ45 PoE+ / IP67 (voir C.C.T.P 4,6,4)</t>
  </si>
  <si>
    <t>Déflecteur pour antenne rectangulaire ou carrée</t>
  </si>
  <si>
    <t>Déflecteur pour antenne ronde</t>
  </si>
  <si>
    <t>Petit matériel analogique</t>
  </si>
  <si>
    <r>
      <rPr>
        <b/>
        <sz val="10"/>
        <color rgb="FFFFFFFF"/>
        <rFont val="Arial"/>
        <family val="2"/>
        <charset val="1"/>
      </rPr>
      <t xml:space="preserve">PRESTATIONS
</t>
    </r>
    <r>
      <rPr>
        <b/>
        <i/>
        <sz val="8"/>
        <color rgb="FFFFFFFF"/>
        <rFont val="Arial"/>
        <family val="2"/>
        <charset val="1"/>
      </rPr>
      <t>Chaque désignation ci-dessous comprend la fourniture, la pose, la mise en œuvre des éléments ainsi que toutes les sujétions pour la bonne fin de la réalisation de l'ouvrage en conformité avec le CCTP</t>
    </r>
  </si>
  <si>
    <t>Utilisation / mise à disposition nacelle 22m</t>
  </si>
  <si>
    <t>1/2 j.</t>
  </si>
  <si>
    <t>Utilisation / mise à disposition nacelle 35m</t>
  </si>
  <si>
    <t>Utilisation / mise à disposition nacelle arraignée</t>
  </si>
  <si>
    <t>Panneau d'information (45 cm X 25 cm) suivant un modèle</t>
  </si>
  <si>
    <t>Panneau d'information (60 cm X 40 cm) suivant un modèle</t>
  </si>
  <si>
    <t>Panneau d'information (80cm X 45 cm) suivant un modele</t>
  </si>
  <si>
    <t>Équipement de protection individuel pour 1 personne</t>
  </si>
  <si>
    <t>Réalisation d'un DOE par point vidéo</t>
  </si>
  <si>
    <t>Constitution d'une convention avec un ou plusieurs tiers pour installer un ou plusieurs systèmes de transmission sur un toit</t>
  </si>
  <si>
    <t>Constitution d'une convention avec un ou plusieurs tiers pour installer un ou plusieurs systèmes de transmission sur un château d'eau</t>
  </si>
  <si>
    <t>Constitution d'une convention avec un ou plusieurs tiers pour installer un ou plusieurs systèmes de transmission sur pylonne</t>
  </si>
  <si>
    <r>
      <rPr>
        <b/>
        <sz val="10"/>
        <rFont val="Arial"/>
        <family val="2"/>
        <charset val="1"/>
      </rPr>
      <t xml:space="preserve">Poste de supervision
</t>
    </r>
    <r>
      <rPr>
        <sz val="10"/>
        <rFont val="Arial"/>
        <family val="2"/>
        <charset val="1"/>
      </rPr>
      <t>(voir CCTP 5.3.1)</t>
    </r>
  </si>
  <si>
    <r>
      <rPr>
        <b/>
        <sz val="10"/>
        <rFont val="Arial"/>
        <family val="2"/>
        <charset val="1"/>
      </rPr>
      <t xml:space="preserve">Poste de relecture
</t>
    </r>
    <r>
      <rPr>
        <sz val="10"/>
        <rFont val="Arial"/>
        <family val="2"/>
        <charset val="1"/>
      </rPr>
      <t>(voir CCTP 5.3.2)</t>
    </r>
  </si>
  <si>
    <r>
      <rPr>
        <b/>
        <sz val="10"/>
        <rFont val="Arial"/>
        <family val="2"/>
        <charset val="1"/>
      </rPr>
      <t xml:space="preserve">Station de travail pour traitement de l'affichage mural (2 ports vidéos)
</t>
    </r>
    <r>
      <rPr>
        <sz val="10"/>
        <rFont val="Arial"/>
        <family val="2"/>
        <charset val="1"/>
      </rPr>
      <t>Interfacée avec les stations d'exploitations et les serveurs vidéos</t>
    </r>
  </si>
  <si>
    <r>
      <rPr>
        <b/>
        <sz val="10"/>
        <rFont val="Arial"/>
        <family val="2"/>
        <charset val="1"/>
      </rPr>
      <t xml:space="preserve">Écran 24 pouces (poste opérateur)
</t>
    </r>
    <r>
      <rPr>
        <sz val="10"/>
        <rFont val="Arial"/>
        <family val="2"/>
        <charset val="1"/>
      </rPr>
      <t>(voir CCTP 5.3.3)</t>
    </r>
  </si>
  <si>
    <r>
      <rPr>
        <b/>
        <sz val="10"/>
        <rFont val="Arial"/>
        <family val="2"/>
        <charset val="1"/>
      </rPr>
      <t xml:space="preserve">Écran 27 pouces (poste de relecture)
</t>
    </r>
    <r>
      <rPr>
        <sz val="10"/>
        <rFont val="Arial"/>
        <family val="2"/>
        <charset val="1"/>
      </rPr>
      <t>(voir CCTP 5.3.4)</t>
    </r>
  </si>
  <si>
    <r>
      <rPr>
        <b/>
        <sz val="10"/>
        <rFont val="Arial"/>
        <family val="2"/>
        <charset val="1"/>
      </rPr>
      <t xml:space="preserve">Ecran 46 ou 47 pouces
</t>
    </r>
    <r>
      <rPr>
        <sz val="10"/>
        <rFont val="Arial"/>
        <family val="2"/>
        <charset val="1"/>
      </rPr>
      <t>(voir CCTP 5.3.5)</t>
    </r>
  </si>
  <si>
    <r>
      <rPr>
        <b/>
        <sz val="10"/>
        <rFont val="Arial"/>
        <family val="2"/>
        <charset val="1"/>
      </rPr>
      <t xml:space="preserve">Ecran 70 pouces
</t>
    </r>
    <r>
      <rPr>
        <sz val="10"/>
        <rFont val="Arial"/>
        <family val="2"/>
        <charset val="1"/>
      </rPr>
      <t>(voir CCTP 5.3.6)</t>
    </r>
  </si>
  <si>
    <t>Accroche murale classique pour écran 46 pouces</t>
  </si>
  <si>
    <t>Accroche murale classique pour écran 70 pouces</t>
  </si>
  <si>
    <r>
      <rPr>
        <b/>
        <sz val="10"/>
        <rFont val="Arial"/>
        <family val="2"/>
        <charset val="1"/>
      </rPr>
      <t xml:space="preserve">Accroche murale pour écran 46 pouces
</t>
    </r>
    <r>
      <rPr>
        <sz val="10"/>
        <rFont val="Arial"/>
        <family val="2"/>
        <charset val="1"/>
      </rPr>
      <t>Avec avance de l'ecran pour maintenance</t>
    </r>
  </si>
  <si>
    <r>
      <rPr>
        <b/>
        <sz val="10"/>
        <rFont val="Arial"/>
        <family val="2"/>
        <charset val="1"/>
      </rPr>
      <t xml:space="preserve">Accroche murale pour écran 70 pouces
</t>
    </r>
    <r>
      <rPr>
        <sz val="10"/>
        <rFont val="Arial"/>
        <family val="2"/>
        <charset val="1"/>
      </rPr>
      <t>Avec avance de l'ecran pour maintenance</t>
    </r>
  </si>
  <si>
    <t>Commutateur vidéo 4 entrées</t>
  </si>
  <si>
    <r>
      <rPr>
        <b/>
        <sz val="10"/>
        <rFont val="Arial"/>
        <family val="2"/>
        <charset val="1"/>
      </rPr>
      <t xml:space="preserve">Serveur vidéo avec +/-3 TB de stockage en RAID 5
</t>
    </r>
    <r>
      <rPr>
        <sz val="10"/>
        <rFont val="Arial"/>
        <family val="2"/>
        <charset val="1"/>
      </rPr>
      <t>(voir CCTP 5.1.1)</t>
    </r>
  </si>
  <si>
    <r>
      <rPr>
        <b/>
        <sz val="10"/>
        <rFont val="Arial"/>
        <family val="2"/>
        <charset val="1"/>
      </rPr>
      <t xml:space="preserve">Serveur vidéo avec +/-5 TB de stockage en RAID 5
</t>
    </r>
    <r>
      <rPr>
        <sz val="10"/>
        <rFont val="Arial"/>
        <family val="2"/>
        <charset val="1"/>
      </rPr>
      <t>(voir CCTP 5.1.1)</t>
    </r>
  </si>
  <si>
    <r>
      <rPr>
        <b/>
        <sz val="10"/>
        <rFont val="Arial"/>
        <family val="2"/>
        <charset val="1"/>
      </rPr>
      <t xml:space="preserve">Serveur vidéo avec +/-10 TB de stockage en RAID 5
</t>
    </r>
    <r>
      <rPr>
        <sz val="10"/>
        <rFont val="Arial"/>
        <family val="2"/>
        <charset val="1"/>
      </rPr>
      <t>(voir CCTP 5.1.1)</t>
    </r>
  </si>
  <si>
    <r>
      <rPr>
        <b/>
        <sz val="10"/>
        <rFont val="Arial"/>
        <family val="2"/>
        <charset val="1"/>
      </rPr>
      <t xml:space="preserve">Serveur vidéo avec +/-15 TB de stockage en RAID 5
</t>
    </r>
    <r>
      <rPr>
        <sz val="10"/>
        <rFont val="Arial"/>
        <family val="2"/>
        <charset val="1"/>
      </rPr>
      <t>(voir CCTP 5.1.1)</t>
    </r>
  </si>
  <si>
    <r>
      <rPr>
        <b/>
        <sz val="10"/>
        <rFont val="Arial"/>
        <family val="2"/>
        <charset val="1"/>
      </rPr>
      <t xml:space="preserve">Serveur vidéo avec +/-20 TB de stockage en RAID 5
</t>
    </r>
    <r>
      <rPr>
        <sz val="10"/>
        <rFont val="Arial"/>
        <family val="2"/>
        <charset val="1"/>
      </rPr>
      <t>(voir CCTP 5.1.1)</t>
    </r>
  </si>
  <si>
    <t>Carte de connection d'unité de stockage pour serveur vidéo</t>
  </si>
  <si>
    <t>Joystick de contrôle - pupitre USB</t>
  </si>
  <si>
    <t>Disque externe USB 3.0 antichoc 500 Go minimum</t>
  </si>
  <si>
    <t>Disque externe USB 3.0 antichoc 1 To minimum</t>
  </si>
  <si>
    <t>Disque externe USB 3.0 antichoc 2 To minimum</t>
  </si>
  <si>
    <t>Graveur CD-DVD-BD externe</t>
  </si>
  <si>
    <t>Câble HDMI haut de gamme, blindé</t>
  </si>
  <si>
    <t>Câble DVI haut de gamme, blindé</t>
  </si>
  <si>
    <t>Câble DisplayPort haut de gamme, blindé</t>
  </si>
  <si>
    <t>Pupitre d'exploitation</t>
  </si>
  <si>
    <t>Fixation pour pupitre d'exploitation pouvant recevoir 2 écrans</t>
  </si>
  <si>
    <t>Bureau de Travail 7J/H24</t>
  </si>
  <si>
    <t>Chaise de travail 7J/H24 avec accoudoires</t>
  </si>
  <si>
    <r>
      <rPr>
        <b/>
        <sz val="10"/>
        <color rgb="FFFFFFFF"/>
        <rFont val="Arial"/>
        <family val="2"/>
        <charset val="1"/>
      </rPr>
      <t xml:space="preserve">LOGICIEL - voir CCTP 5.2
</t>
    </r>
    <r>
      <rPr>
        <b/>
        <i/>
        <sz val="8"/>
        <color rgb="FFFFFFFF"/>
        <rFont val="Arial"/>
        <family val="2"/>
        <charset val="1"/>
      </rPr>
      <t>Chaque désignation ci-dessous comprend la fourniture, la pose, la mise en œuvre des éléments ainsi que toutes les sujétions pour la bonne fin de la réalisation de l'ouvrage en conformité avec le CCTP</t>
    </r>
  </si>
  <si>
    <r>
      <rPr>
        <b/>
        <sz val="10"/>
        <rFont val="Arial"/>
        <family val="2"/>
        <charset val="1"/>
      </rPr>
      <t xml:space="preserve">Logiciel d'exploitation vidéo, multimarques
</t>
    </r>
    <r>
      <rPr>
        <sz val="10"/>
        <rFont val="Arial"/>
        <family val="2"/>
        <charset val="1"/>
      </rPr>
      <t>Incluant une licence pour 1 caméra (voies vidéo)</t>
    </r>
  </si>
  <si>
    <r>
      <rPr>
        <b/>
        <sz val="10"/>
        <rFont val="Arial"/>
        <family val="2"/>
        <charset val="1"/>
      </rPr>
      <t xml:space="preserve">Logiciel d'exploitation vidéo, multimarques
</t>
    </r>
    <r>
      <rPr>
        <sz val="10"/>
        <rFont val="Arial"/>
        <family val="2"/>
        <charset val="1"/>
      </rPr>
      <t>Incluant une licence pour +/-4 caméras (voies vidéo)</t>
    </r>
  </si>
  <si>
    <r>
      <rPr>
        <b/>
        <sz val="10"/>
        <rFont val="Arial"/>
        <family val="2"/>
        <charset val="1"/>
      </rPr>
      <t xml:space="preserve">Logiciel d'exploitation vidéo, multimarques
</t>
    </r>
    <r>
      <rPr>
        <sz val="10"/>
        <rFont val="Arial"/>
        <family val="2"/>
        <charset val="1"/>
      </rPr>
      <t>Incluant une licence pour +/-8 caméras (voies vidéo)</t>
    </r>
  </si>
  <si>
    <r>
      <rPr>
        <b/>
        <sz val="10"/>
        <rFont val="Arial"/>
        <family val="2"/>
        <charset val="1"/>
      </rPr>
      <t xml:space="preserve">Logiciel d'exploitation vidéo, multimarques
</t>
    </r>
    <r>
      <rPr>
        <sz val="10"/>
        <rFont val="Arial"/>
        <family val="2"/>
        <charset val="1"/>
      </rPr>
      <t>Incluant une licence pour +/-16 caméras (voies vidéo)</t>
    </r>
  </si>
  <si>
    <r>
      <rPr>
        <b/>
        <sz val="10"/>
        <rFont val="Arial"/>
        <family val="2"/>
        <charset val="1"/>
      </rPr>
      <t xml:space="preserve">Logiciel d'exploitation vidéo, multimarques
</t>
    </r>
    <r>
      <rPr>
        <sz val="10"/>
        <rFont val="Arial"/>
        <family val="2"/>
        <charset val="1"/>
      </rPr>
      <t>Incluant une licence pour +/-24 caméras (voies vidéo)</t>
    </r>
  </si>
  <si>
    <r>
      <rPr>
        <b/>
        <sz val="10"/>
        <rFont val="Arial"/>
        <family val="2"/>
        <charset val="1"/>
      </rPr>
      <t xml:space="preserve">Logiciel d'exploitation vidéo, multimarques
</t>
    </r>
    <r>
      <rPr>
        <sz val="10"/>
        <rFont val="Arial"/>
        <family val="2"/>
        <charset val="1"/>
      </rPr>
      <t>Incluant une licence pour +/-48 caméras (voies vidéo)</t>
    </r>
  </si>
  <si>
    <r>
      <rPr>
        <b/>
        <sz val="10"/>
        <rFont val="Arial"/>
        <family val="2"/>
        <charset val="1"/>
      </rPr>
      <t>Formation logiciel d'exploitation
A</t>
    </r>
    <r>
      <rPr>
        <sz val="10"/>
        <rFont val="Arial"/>
        <family val="2"/>
        <charset val="1"/>
      </rPr>
      <t>gents d'exploitation</t>
    </r>
  </si>
  <si>
    <r>
      <rPr>
        <b/>
        <sz val="10"/>
        <rFont val="Arial"/>
        <family val="2"/>
        <charset val="1"/>
      </rPr>
      <t>Formation logiciel d'exploitation
A</t>
    </r>
    <r>
      <rPr>
        <sz val="10"/>
        <rFont val="Arial"/>
        <family val="2"/>
        <charset val="1"/>
      </rPr>
      <t>gents d'administration et de maintenance</t>
    </r>
  </si>
  <si>
    <r>
      <rPr>
        <b/>
        <sz val="10"/>
        <rFont val="Arial"/>
        <family val="2"/>
        <charset val="1"/>
      </rPr>
      <t>Formation logiciel de supervision
A</t>
    </r>
    <r>
      <rPr>
        <sz val="10"/>
        <rFont val="Arial"/>
        <family val="2"/>
        <charset val="1"/>
      </rPr>
      <t>gents d'exploitation</t>
    </r>
  </si>
  <si>
    <r>
      <rPr>
        <b/>
        <sz val="10"/>
        <rFont val="Arial"/>
        <family val="2"/>
        <charset val="1"/>
      </rPr>
      <t xml:space="preserve">Formation logiciel de supervision
</t>
    </r>
    <r>
      <rPr>
        <sz val="10"/>
        <rFont val="Arial"/>
        <family val="2"/>
        <charset val="1"/>
      </rPr>
      <t>Agents d'administration et de maintenance</t>
    </r>
  </si>
  <si>
    <t>Mise en place des masquages pour 1 caméra fixe</t>
  </si>
  <si>
    <t>Mise en place des masquages pour 1 caméra panoramique</t>
  </si>
  <si>
    <t>Mise en place des masquages pour 1 caméra mobile</t>
  </si>
  <si>
    <t>A ……………………………… Le ……………………….</t>
  </si>
  <si>
    <t>Signature et cachet du candidat,</t>
  </si>
  <si>
    <t xml:space="preserve">Taux de remise en % pour tous articles ne figurant par au BPU par rapport à son prix public </t>
  </si>
  <si>
    <t>%</t>
  </si>
  <si>
    <t>TRAVAUX DE MODERNISATION ET D’EXTENSION DU DISPOSITIF DE VIDÉOPROTECTION</t>
  </si>
  <si>
    <t>Ensemble contrôle d'acces sur porte , bloque porte, ouverture de secours et rabat.</t>
  </si>
  <si>
    <t>Ajout +25 TB sur un serveur</t>
  </si>
  <si>
    <t>Ajout +50 TB sur un serveur</t>
  </si>
  <si>
    <t>Ajout +100 TB sur un serveur</t>
  </si>
  <si>
    <t>Licence IA à portériori</t>
  </si>
  <si>
    <t>Licences IA temps réel</t>
  </si>
  <si>
    <t>Il doit y avoir un prix pour chaque numéro d'ordre : de 1.01 à 8 inclue dans le cas contraire le BPU est incomplet</t>
  </si>
  <si>
    <t>Licence serveur IA à postériori</t>
  </si>
  <si>
    <t>Licence serveur IA temps réel</t>
  </si>
  <si>
    <t xml:space="preserve">Matériel de transmissions Point à Point sur la bande des 60 Ghz 1000 Mbp - 0,5 Km </t>
  </si>
  <si>
    <t>Matériel de transmissions Point à Point sur la bande des 24 Ghz 500 Mbp - 1 Km (voir C.C.T.P 4.5.11)</t>
  </si>
  <si>
    <t>Serveur IA équipé carte vidéo Nvidia compatible logiciel IA</t>
  </si>
  <si>
    <t>Licence Caméra supplémentaire pour le VMS</t>
  </si>
  <si>
    <t>Bureau d'étude interne</t>
  </si>
  <si>
    <t>Consuel (un dossier)</t>
  </si>
  <si>
    <t>Bureau de contrôle, 1 contrôle</t>
  </si>
  <si>
    <t xml:space="preserve">Convention </t>
  </si>
  <si>
    <t>Dossier ABF</t>
  </si>
  <si>
    <t>Dossier ERDF en lieu et place de la commune</t>
  </si>
  <si>
    <t>Besoin spécifique - Journée Technicien</t>
  </si>
  <si>
    <t>1J</t>
  </si>
  <si>
    <t>Besoin spécifique - Journée Ingénieur</t>
  </si>
  <si>
    <t>Besoin spécifique - Journée Expert</t>
  </si>
  <si>
    <t>Etude Radio pour 1 liaison</t>
  </si>
  <si>
    <t>Analyse spectrale</t>
  </si>
  <si>
    <t>Configuation d'une workstation</t>
  </si>
  <si>
    <t>Configuration d'un serveur</t>
  </si>
  <si>
    <t>Configuration d'un VMS</t>
  </si>
  <si>
    <t>Configuration d'une Supervision</t>
  </si>
  <si>
    <t>Configuration d'un serveur IA temps réel</t>
  </si>
  <si>
    <t>Diagnostique amiante</t>
  </si>
  <si>
    <t>Diagnostique HAP</t>
  </si>
  <si>
    <t>M3</t>
  </si>
  <si>
    <t>Traitement amiante sur trottoir ( Frais d’évacuation, de traitement et recyclage, chargement et transport inclus )</t>
  </si>
  <si>
    <t>Traitement amiante sur chaussée ( Frais d’évacuation, de traitement et recyclage, chargement et transport inclus )</t>
  </si>
  <si>
    <t>Traitement HAP sur trottoir ( Frais d’évacuation, de traitement et recyclage, chargement et transport inclus )</t>
  </si>
  <si>
    <t>Traitement HAP sur chaussée ( Frais d’évacuation, de traitement et recyclage, chargement et transport inclus )</t>
  </si>
  <si>
    <t>Géoréférencement en planimétrie et altimétrie (X,Y,Z) - précission conforme à la classe A et à la norme NFS 70-003 dans le système de coordonnées RGF 93 8 CC 49</t>
  </si>
  <si>
    <t>Ml</t>
  </si>
  <si>
    <t>Plus value géoréférencement en planimétrie et altimétrie (X,Y,Z) - précission conforme à la classe A et à la norme NFS 70-003 dans le système de coordonnées RGF 93 8 CC 49 en précision centimétrique</t>
  </si>
  <si>
    <t>Etablissement d'un plan de voirie géoréférencé X,Y Z rattaché au système nationale de référence de coordonnées à l'échelle 1/200 éme ou 1/500 ème</t>
  </si>
  <si>
    <t>Matériel de transmissions Point à Point sur la bande des 70/80 Ghz 2000 Mbp - 4,5 Km  (voir C.C.T.P 4.5.10)</t>
  </si>
  <si>
    <t>Matériel de transmissions Point à Point sur la bande des 70/80 Ghz 2000 Mbp - 10 Km  (voir C.C.T.P 4.5.12)</t>
  </si>
  <si>
    <t>Matériel de transmissions Point à Point sur la bande des 70/80 Ghz 10000 Mbp - 4,5 Km  (voir C.C.T.P 4.5.12)</t>
  </si>
  <si>
    <t>Matériel de transmissions Point à Point sur la bande des 70/80 Ghz 10000 Mbp - 10 Km  (voir C.C.T.P 4.5.12)</t>
  </si>
  <si>
    <t>Matériel de transmissions Point à Point sur la bande des 60 Ghz 1000 Mbp - 1,2 Km  (voir C.C.T.P 4.5.13)</t>
  </si>
  <si>
    <t>Matériel de transmissions Point à Point sur la bande des 60 Ghz 2000 Mbp - 1,2 Km  (voir C.C.T.P 4.5.14)</t>
  </si>
  <si>
    <t>Caméra indoor bullet HD lowcost pour LTV</t>
  </si>
  <si>
    <r>
      <t xml:space="preserve">POINTS VIDEOS
</t>
    </r>
    <r>
      <rPr>
        <b/>
        <i/>
        <sz val="8"/>
        <color rgb="FFFFFFFF"/>
        <rFont val="Arial"/>
        <family val="2"/>
        <charset val="1"/>
      </rPr>
      <t>Chaque désignation ci-dessous comprend la fourniture, la pose, la mise en œuvre, la configuration des éléments ainsi que toutes les sujétions pour la bonne fin de la réalisation de l'ouvrage en conformité avec le CCTP</t>
    </r>
  </si>
  <si>
    <r>
      <t xml:space="preserve">TRANSMISSIONS ET RESEAUX
</t>
    </r>
    <r>
      <rPr>
        <b/>
        <i/>
        <sz val="8"/>
        <color rgb="FFFFFFFF"/>
        <rFont val="Arial"/>
        <family val="2"/>
        <charset val="1"/>
      </rPr>
      <t>Chaque désignation ci-dessous comprend la fourniture, la pose, la configuration, la mise en œuvre des éléments ainsi que toutes les sujétions pour la bonne fin de la réalisation de l'ouvrage en conformité avec le CCTP</t>
    </r>
  </si>
  <si>
    <r>
      <t xml:space="preserve">MATERIEL
</t>
    </r>
    <r>
      <rPr>
        <b/>
        <i/>
        <sz val="8"/>
        <color rgb="FFFFFFFF"/>
        <rFont val="Arial"/>
        <family val="2"/>
        <charset val="1"/>
      </rPr>
      <t>Chaque désignation ci-dessous comprend la fourniture, la pose, la mise en œuvre des éléments ainsi que toutes les sujétions pour la bonne fin de la réalisation de l'ouvrage en conformité avec le CCTP</t>
    </r>
  </si>
  <si>
    <t>Bloque port RJ45</t>
  </si>
  <si>
    <t>Bloque port SFP</t>
  </si>
  <si>
    <t>Outils pour mettre et enlever les bloques ports</t>
  </si>
  <si>
    <t>Caméras 2 capteurs 5 MPX *2 180°</t>
  </si>
  <si>
    <t xml:space="preserve">Mise en Place et replis du Chantier </t>
  </si>
  <si>
    <r>
      <t>Routeur Ethernet IP -  2 ports</t>
    </r>
    <r>
      <rPr>
        <sz val="10"/>
        <rFont val="Arial"/>
        <family val="2"/>
        <charset val="1"/>
      </rPr>
      <t xml:space="preserve"> - LAN  WAN</t>
    </r>
  </si>
  <si>
    <t>Serrrure a code Mécanique</t>
  </si>
  <si>
    <r>
      <t xml:space="preserve">Appliance de supervision
</t>
    </r>
    <r>
      <rPr>
        <sz val="10"/>
        <rFont val="Arial"/>
        <family val="2"/>
        <charset val="1"/>
      </rPr>
      <t>(voir CCTP 5.2.2)</t>
    </r>
  </si>
  <si>
    <t>S'agissant d'un catalogue de prix, le candidat peut ajouter des lignes en créant une section 10,00 et en ajoutant les rangs correspondant au matériel dont il a besoin et qui ne figure pas dans ce catalogue</t>
  </si>
  <si>
    <t>Registre de vidéoprotection</t>
  </si>
  <si>
    <t>Climatisation pour le CSU optimisé pour le local LTV</t>
  </si>
  <si>
    <t>Communes de la Ferté Macè et de Bagnoles de l'Orne  -  VIDEOPROTECTION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</si>
</sst>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quot; €&quot;_-;\-* #,##0.00&quot; €&quot;_-;_-* \-??&quot; €&quot;_-;_-@_-"/>
    <numFmt numFmtId="165" formatCode="0\ %"/>
    <numFmt numFmtId="166" formatCode="0.000"/>
    <numFmt numFmtId="167" formatCode="_-* #,##0.00&quot; €&quot;_-;\-* #,##0.00&quot; €&quot;_-;_-* \-??&quot; €&quot;_-;_-@"/>
  </numFmts>
  <fonts count="24" x14ac:knownFonts="1">
    <font>
      <sz val="10"/>
      <name val="Arial"/>
      <charset val="1"/>
    </font>
    <font>
      <sz val="11"/>
      <color theme="1"/>
      <name val="Calibri"/>
      <family val="2"/>
      <scheme val="minor"/>
    </font>
    <font>
      <sz val="10"/>
      <name val="Arial"/>
      <family val="2"/>
      <charset val="1"/>
    </font>
    <font>
      <sz val="10"/>
      <color rgb="FFFF0000"/>
      <name val="Arial"/>
      <family val="2"/>
      <charset val="1"/>
    </font>
    <font>
      <sz val="12"/>
      <color rgb="FF17375E"/>
      <name val="Arial"/>
      <family val="2"/>
      <charset val="1"/>
    </font>
    <font>
      <sz val="14"/>
      <color rgb="FF003366"/>
      <name val="Arial"/>
      <family val="2"/>
      <charset val="1"/>
    </font>
    <font>
      <b/>
      <sz val="14"/>
      <name val="Arial"/>
      <family val="2"/>
      <charset val="1"/>
    </font>
    <font>
      <sz val="14"/>
      <name val="Arial"/>
      <family val="2"/>
      <charset val="1"/>
    </font>
    <font>
      <b/>
      <sz val="10"/>
      <color rgb="FFFFFFFF"/>
      <name val="Arial"/>
      <family val="2"/>
      <charset val="1"/>
    </font>
    <font>
      <b/>
      <i/>
      <sz val="8"/>
      <color rgb="FFFFFFFF"/>
      <name val="Arial"/>
      <family val="2"/>
      <charset val="1"/>
    </font>
    <font>
      <b/>
      <sz val="10"/>
      <color rgb="FF000000"/>
      <name val="Arial"/>
      <family val="2"/>
      <charset val="1"/>
    </font>
    <font>
      <b/>
      <sz val="10"/>
      <name val="Arial"/>
      <family val="2"/>
      <charset val="1"/>
    </font>
    <font>
      <sz val="10"/>
      <color rgb="FF000000"/>
      <name val="Arial"/>
      <family val="2"/>
      <charset val="1"/>
    </font>
    <font>
      <sz val="10"/>
      <color rgb="FF993300"/>
      <name val="Arial"/>
      <family val="2"/>
      <charset val="1"/>
    </font>
    <font>
      <b/>
      <sz val="9"/>
      <name val="Arial"/>
      <family val="2"/>
      <charset val="1"/>
    </font>
    <font>
      <sz val="9"/>
      <name val="Arial"/>
      <family val="2"/>
      <charset val="1"/>
    </font>
    <font>
      <sz val="10"/>
      <name val="Arial"/>
      <family val="2"/>
    </font>
    <font>
      <b/>
      <sz val="10"/>
      <color theme="0"/>
      <name val="Arial"/>
      <family val="2"/>
    </font>
    <font>
      <b/>
      <sz val="10"/>
      <color indexed="9"/>
      <name val="Arial"/>
      <family val="2"/>
    </font>
    <font>
      <b/>
      <sz val="10"/>
      <color rgb="FF000000"/>
      <name val="Arial"/>
      <family val="2"/>
    </font>
    <font>
      <b/>
      <sz val="10"/>
      <color theme="1"/>
      <name val="Arial"/>
      <family val="2"/>
    </font>
    <font>
      <sz val="10"/>
      <color theme="1"/>
      <name val="Arial"/>
      <family val="2"/>
    </font>
    <font>
      <sz val="10"/>
      <color rgb="FF000000"/>
      <name val="Arial"/>
      <family val="2"/>
    </font>
    <font>
      <sz val="10"/>
      <color rgb="FF993300"/>
      <name val="Arial"/>
      <family val="2"/>
    </font>
  </fonts>
  <fills count="7">
    <fill>
      <patternFill patternType="none"/>
    </fill>
    <fill>
      <patternFill patternType="gray125"/>
    </fill>
    <fill>
      <patternFill patternType="solid">
        <fgColor rgb="FFCCCCFF"/>
        <bgColor rgb="FFC0C0C0"/>
      </patternFill>
    </fill>
    <fill>
      <patternFill patternType="solid">
        <fgColor rgb="FF333399"/>
        <bgColor rgb="FF1F497D"/>
      </patternFill>
    </fill>
    <fill>
      <patternFill patternType="solid">
        <fgColor indexed="62"/>
        <bgColor indexed="64"/>
      </patternFill>
    </fill>
    <fill>
      <patternFill patternType="solid">
        <fgColor theme="4" tint="0.59999389629810485"/>
        <bgColor indexed="64"/>
      </patternFill>
    </fill>
    <fill>
      <patternFill patternType="solid">
        <fgColor rgb="FFCCCCFF"/>
        <bgColor rgb="FFCCCCFF"/>
      </patternFill>
    </fill>
  </fills>
  <borders count="17">
    <border>
      <left/>
      <right/>
      <top/>
      <bottom/>
      <diagonal/>
    </border>
    <border>
      <left/>
      <right/>
      <top/>
      <bottom style="thin">
        <color rgb="FF003366"/>
      </bottom>
      <diagonal/>
    </border>
    <border>
      <left style="thin">
        <color rgb="FF003366"/>
      </left>
      <right style="dashed">
        <color rgb="FF003366"/>
      </right>
      <top style="thin">
        <color rgb="FF003366"/>
      </top>
      <bottom style="thin">
        <color rgb="FF003366"/>
      </bottom>
      <diagonal/>
    </border>
    <border>
      <left style="dashed">
        <color rgb="FF003366"/>
      </left>
      <right style="thin">
        <color rgb="FF003366"/>
      </right>
      <top style="thin">
        <color rgb="FF003366"/>
      </top>
      <bottom style="thin">
        <color rgb="FF003366"/>
      </bottom>
      <diagonal/>
    </border>
    <border>
      <left/>
      <right/>
      <top style="thin">
        <color rgb="FF003366"/>
      </top>
      <bottom style="thin">
        <color rgb="FF003366"/>
      </bottom>
      <diagonal/>
    </border>
    <border>
      <left style="thin">
        <color rgb="FF003366"/>
      </left>
      <right/>
      <top style="thin">
        <color rgb="FF003366"/>
      </top>
      <bottom style="thin">
        <color rgb="FF003366"/>
      </bottom>
      <diagonal/>
    </border>
    <border>
      <left style="dashed">
        <color rgb="FF003366"/>
      </left>
      <right style="dashed">
        <color rgb="FF003366"/>
      </right>
      <top style="thin">
        <color rgb="FF003366"/>
      </top>
      <bottom style="thin">
        <color rgb="FF003366"/>
      </bottom>
      <diagonal/>
    </border>
    <border>
      <left/>
      <right style="thin">
        <color rgb="FF003366"/>
      </right>
      <top style="thin">
        <color rgb="FF003366"/>
      </top>
      <bottom style="thin">
        <color rgb="FF003366"/>
      </bottom>
      <diagonal/>
    </border>
    <border>
      <left style="thin">
        <color rgb="FF003366"/>
      </left>
      <right style="thin">
        <color rgb="FF003366"/>
      </right>
      <top style="thin">
        <color rgb="FF003366"/>
      </top>
      <bottom style="thin">
        <color rgb="FF003366"/>
      </bottom>
      <diagonal/>
    </border>
    <border>
      <left style="dotted">
        <color rgb="FF003366"/>
      </left>
      <right style="thin">
        <color rgb="FF003366"/>
      </right>
      <top style="thin">
        <color rgb="FF003366"/>
      </top>
      <bottom style="thin">
        <color rgb="FF003366"/>
      </bottom>
      <diagonal/>
    </border>
    <border>
      <left style="thin">
        <color indexed="56"/>
      </left>
      <right/>
      <top style="thin">
        <color indexed="56"/>
      </top>
      <bottom style="thin">
        <color indexed="56"/>
      </bottom>
      <diagonal/>
    </border>
    <border>
      <left/>
      <right/>
      <top style="thin">
        <color rgb="FF00336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style="thin">
        <color rgb="FF003366"/>
      </left>
      <right style="dotted">
        <color rgb="FF003366"/>
      </right>
      <top style="thin">
        <color rgb="FF003366"/>
      </top>
      <bottom style="thin">
        <color rgb="FF003366"/>
      </bottom>
      <diagonal/>
    </border>
    <border>
      <left style="dotted">
        <color rgb="FF003366"/>
      </left>
      <right style="dotted">
        <color rgb="FF003366"/>
      </right>
      <top style="thin">
        <color rgb="FF003366"/>
      </top>
      <bottom style="thin">
        <color rgb="FF003366"/>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6" fillId="0" borderId="0" applyBorder="0" applyProtection="0"/>
    <xf numFmtId="165" fontId="16" fillId="0" borderId="0" applyBorder="0" applyProtection="0"/>
    <xf numFmtId="165" fontId="16" fillId="0" borderId="0" applyBorder="0" applyProtection="0"/>
    <xf numFmtId="0" fontId="1" fillId="0" borderId="0"/>
    <xf numFmtId="165" fontId="16" fillId="0" borderId="0" applyBorder="0" applyProtection="0"/>
  </cellStyleXfs>
  <cellXfs count="76">
    <xf numFmtId="0" fontId="0" fillId="0" borderId="0" xfId="0"/>
    <xf numFmtId="0" fontId="2" fillId="0" borderId="0" xfId="0" applyFont="1"/>
    <xf numFmtId="0" fontId="3" fillId="0" borderId="0" xfId="0" applyFont="1" applyAlignment="1">
      <alignment horizontal="left"/>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8" fillId="3" borderId="2" xfId="3" applyNumberFormat="1" applyFont="1" applyFill="1" applyBorder="1" applyAlignment="1">
      <alignment horizontal="center" vertical="center" wrapText="1"/>
    </xf>
    <xf numFmtId="0" fontId="8" fillId="3" borderId="3" xfId="3" applyNumberFormat="1" applyFont="1" applyFill="1" applyBorder="1" applyAlignment="1">
      <alignment horizontal="center" vertical="center" wrapText="1"/>
    </xf>
    <xf numFmtId="0" fontId="8" fillId="3" borderId="4" xfId="3" applyNumberFormat="1" applyFont="1" applyFill="1" applyBorder="1" applyAlignment="1">
      <alignment horizontal="center" vertical="center" wrapText="1"/>
    </xf>
    <xf numFmtId="0" fontId="8" fillId="3" borderId="5" xfId="3" applyNumberFormat="1" applyFont="1" applyFill="1" applyBorder="1" applyAlignment="1">
      <alignment horizontal="center" vertical="center" wrapText="1"/>
    </xf>
    <xf numFmtId="0" fontId="8" fillId="3" borderId="6" xfId="3" applyNumberFormat="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0" fontId="8" fillId="3" borderId="4" xfId="3" applyNumberFormat="1" applyFont="1" applyFill="1" applyBorder="1" applyAlignment="1">
      <alignment vertical="center" wrapText="1"/>
    </xf>
    <xf numFmtId="0" fontId="8" fillId="3" borderId="7" xfId="3" applyNumberFormat="1" applyFont="1" applyFill="1" applyBorder="1" applyAlignment="1">
      <alignment vertical="center" wrapText="1"/>
    </xf>
    <xf numFmtId="0" fontId="10" fillId="2" borderId="2" xfId="3" applyNumberFormat="1" applyFont="1" applyFill="1" applyBorder="1" applyAlignment="1">
      <alignment horizontal="center" vertical="center" wrapText="1"/>
    </xf>
    <xf numFmtId="0" fontId="11" fillId="2" borderId="3" xfId="3" applyNumberFormat="1" applyFont="1" applyFill="1" applyBorder="1" applyAlignment="1">
      <alignment horizontal="left" vertical="center" wrapText="1"/>
    </xf>
    <xf numFmtId="0" fontId="2" fillId="2" borderId="7" xfId="3" applyNumberFormat="1" applyFont="1" applyFill="1" applyBorder="1" applyAlignment="1">
      <alignment horizontal="center" vertical="center" wrapText="1"/>
    </xf>
    <xf numFmtId="0" fontId="2" fillId="0" borderId="8" xfId="0" applyFont="1" applyBorder="1" applyAlignment="1" applyProtection="1">
      <alignment horizontal="center" vertical="center"/>
      <protection locked="0"/>
    </xf>
    <xf numFmtId="164" fontId="2" fillId="0" borderId="2" xfId="1" applyFont="1" applyBorder="1" applyAlignment="1" applyProtection="1">
      <alignment horizontal="center" vertical="center" wrapText="1"/>
      <protection locked="0"/>
    </xf>
    <xf numFmtId="165" fontId="2" fillId="0" borderId="6" xfId="2" applyFont="1" applyBorder="1" applyAlignment="1" applyProtection="1">
      <alignment horizontal="center" vertical="center" wrapText="1"/>
      <protection locked="0"/>
    </xf>
    <xf numFmtId="164" fontId="12" fillId="2" borderId="3" xfId="1" applyFont="1" applyFill="1" applyBorder="1" applyAlignment="1" applyProtection="1">
      <alignment horizontal="center" vertical="center" wrapText="1"/>
    </xf>
    <xf numFmtId="0" fontId="0" fillId="0" borderId="0" xfId="0" applyAlignment="1">
      <alignment horizontal="center" vertical="center"/>
    </xf>
    <xf numFmtId="164" fontId="2" fillId="2" borderId="3" xfId="1" applyFont="1" applyFill="1" applyBorder="1" applyAlignment="1" applyProtection="1">
      <alignment horizontal="center" vertical="center" wrapText="1"/>
    </xf>
    <xf numFmtId="0" fontId="10" fillId="2" borderId="3" xfId="3" applyNumberFormat="1" applyFont="1" applyFill="1" applyBorder="1" applyAlignment="1">
      <alignment horizontal="left" vertical="center" wrapText="1"/>
    </xf>
    <xf numFmtId="0" fontId="12" fillId="2" borderId="7" xfId="3" applyNumberFormat="1" applyFont="1" applyFill="1" applyBorder="1" applyAlignment="1">
      <alignment horizontal="center" vertical="center" wrapText="1"/>
    </xf>
    <xf numFmtId="0" fontId="2" fillId="0" borderId="8" xfId="3" applyNumberFormat="1" applyFont="1" applyBorder="1" applyAlignment="1" applyProtection="1">
      <alignment horizontal="center" vertical="center"/>
      <protection locked="0"/>
    </xf>
    <xf numFmtId="164" fontId="2" fillId="0" borderId="2" xfId="3" applyNumberFormat="1" applyFont="1" applyBorder="1" applyAlignment="1" applyProtection="1">
      <alignment horizontal="center" vertical="center" wrapText="1"/>
      <protection locked="0"/>
    </xf>
    <xf numFmtId="165" fontId="2" fillId="0" borderId="6" xfId="3" applyFont="1" applyBorder="1" applyAlignment="1" applyProtection="1">
      <alignment horizontal="center" vertical="center" wrapText="1"/>
      <protection locked="0"/>
    </xf>
    <xf numFmtId="164" fontId="12" fillId="2" borderId="3" xfId="3" applyNumberFormat="1" applyFont="1" applyFill="1" applyBorder="1" applyAlignment="1">
      <alignment horizontal="center" vertical="center" wrapText="1"/>
    </xf>
    <xf numFmtId="0" fontId="2" fillId="0" borderId="0" xfId="3" applyNumberFormat="1" applyFont="1" applyAlignment="1" applyProtection="1">
      <alignment horizontal="center" vertical="center"/>
    </xf>
    <xf numFmtId="0" fontId="2" fillId="0" borderId="0" xfId="3" applyNumberFormat="1" applyFont="1" applyAlignment="1" applyProtection="1">
      <alignment horizontal="left" vertical="center"/>
    </xf>
    <xf numFmtId="0" fontId="10" fillId="2" borderId="5" xfId="3" applyNumberFormat="1" applyFont="1" applyFill="1" applyBorder="1" applyAlignment="1">
      <alignment horizontal="center" vertical="center" wrapText="1"/>
    </xf>
    <xf numFmtId="0" fontId="11" fillId="2" borderId="4" xfId="3" applyNumberFormat="1" applyFont="1" applyFill="1" applyBorder="1" applyAlignment="1">
      <alignment horizontal="left" vertical="center" wrapText="1"/>
    </xf>
    <xf numFmtId="0" fontId="2" fillId="2" borderId="4" xfId="3" applyNumberFormat="1" applyFont="1" applyFill="1" applyBorder="1" applyAlignment="1">
      <alignment horizontal="center" vertical="center" wrapText="1"/>
    </xf>
    <xf numFmtId="0" fontId="2" fillId="0" borderId="4" xfId="0" applyFont="1" applyBorder="1" applyAlignment="1" applyProtection="1">
      <alignment horizontal="center" vertical="center"/>
      <protection locked="0"/>
    </xf>
    <xf numFmtId="164" fontId="2" fillId="0" borderId="4" xfId="1" applyFont="1" applyBorder="1" applyAlignment="1" applyProtection="1">
      <alignment horizontal="center" vertical="center" wrapText="1"/>
      <protection locked="0"/>
    </xf>
    <xf numFmtId="165" fontId="2" fillId="0" borderId="4" xfId="2" applyFont="1" applyBorder="1" applyAlignment="1" applyProtection="1">
      <alignment horizontal="center" vertical="center" wrapText="1"/>
      <protection locked="0"/>
    </xf>
    <xf numFmtId="164" fontId="12" fillId="2" borderId="7" xfId="1" applyFont="1" applyFill="1" applyBorder="1" applyAlignment="1" applyProtection="1">
      <alignment horizontal="center" vertical="center" wrapText="1"/>
    </xf>
    <xf numFmtId="0" fontId="11" fillId="2" borderId="2" xfId="3" applyNumberFormat="1" applyFont="1" applyFill="1" applyBorder="1" applyAlignment="1">
      <alignment horizontal="center" vertical="center" wrapText="1"/>
    </xf>
    <xf numFmtId="0" fontId="13" fillId="0" borderId="8" xfId="0" applyFont="1" applyBorder="1" applyAlignment="1" applyProtection="1">
      <alignment horizontal="center" vertical="center"/>
      <protection locked="0"/>
    </xf>
    <xf numFmtId="0" fontId="11" fillId="2" borderId="9" xfId="3" applyNumberFormat="1" applyFont="1" applyFill="1" applyBorder="1" applyAlignment="1">
      <alignment horizontal="left" vertical="center" wrapText="1"/>
    </xf>
    <xf numFmtId="0" fontId="2" fillId="2" borderId="8" xfId="3" applyNumberFormat="1" applyFont="1" applyFill="1" applyBorder="1" applyAlignment="1">
      <alignment horizontal="center" vertical="center" wrapText="1"/>
    </xf>
    <xf numFmtId="0" fontId="11" fillId="2" borderId="8" xfId="3" applyNumberFormat="1" applyFont="1" applyFill="1" applyBorder="1" applyAlignment="1">
      <alignment horizontal="left" vertical="center" wrapText="1"/>
    </xf>
    <xf numFmtId="165" fontId="2" fillId="0" borderId="8" xfId="2" applyFont="1" applyBorder="1" applyAlignment="1" applyProtection="1">
      <alignment horizontal="center" vertical="center" wrapText="1"/>
      <protection locked="0"/>
    </xf>
    <xf numFmtId="0" fontId="13" fillId="0" borderId="0" xfId="0" applyFont="1" applyAlignment="1">
      <alignment horizontal="center" vertical="center"/>
    </xf>
    <xf numFmtId="0" fontId="3" fillId="0" borderId="0" xfId="3" applyNumberFormat="1" applyFont="1" applyAlignment="1" applyProtection="1">
      <alignment horizontal="left" vertical="center"/>
    </xf>
    <xf numFmtId="166" fontId="10" fillId="2" borderId="2" xfId="3" applyNumberFormat="1" applyFont="1" applyFill="1" applyBorder="1" applyAlignment="1">
      <alignment horizontal="center" vertical="center" wrapText="1"/>
    </xf>
    <xf numFmtId="2" fontId="10" fillId="2" borderId="2" xfId="3" applyNumberFormat="1" applyFont="1" applyFill="1" applyBorder="1" applyAlignment="1">
      <alignment horizontal="center" vertical="center" wrapText="1"/>
    </xf>
    <xf numFmtId="2" fontId="17" fillId="4" borderId="10" xfId="4" applyNumberFormat="1" applyFont="1" applyFill="1" applyBorder="1" applyAlignment="1">
      <alignment horizontal="center" vertical="center" wrapText="1"/>
    </xf>
    <xf numFmtId="0" fontId="18" fillId="4" borderId="12" xfId="4" applyFont="1" applyFill="1" applyBorder="1" applyAlignment="1">
      <alignment vertical="center" wrapText="1"/>
    </xf>
    <xf numFmtId="0" fontId="18" fillId="5" borderId="13" xfId="4" applyFont="1" applyFill="1" applyBorder="1" applyAlignment="1">
      <alignment horizontal="right" vertical="center" wrapText="1"/>
    </xf>
    <xf numFmtId="2" fontId="19" fillId="6" borderId="14" xfId="0" applyNumberFormat="1" applyFont="1" applyFill="1" applyBorder="1" applyAlignment="1">
      <alignment horizontal="center" vertical="center" wrapText="1"/>
    </xf>
    <xf numFmtId="0" fontId="20" fillId="6" borderId="9" xfId="0" applyFont="1" applyFill="1" applyBorder="1" applyAlignment="1">
      <alignment horizontal="left" vertical="center" wrapText="1"/>
    </xf>
    <xf numFmtId="0" fontId="21" fillId="6" borderId="7" xfId="0" applyFont="1" applyFill="1" applyBorder="1" applyAlignment="1">
      <alignment horizontal="center" vertical="center" wrapText="1"/>
    </xf>
    <xf numFmtId="0" fontId="21" fillId="0" borderId="8" xfId="0" applyFont="1" applyBorder="1" applyAlignment="1">
      <alignment horizontal="center" vertical="center"/>
    </xf>
    <xf numFmtId="167" fontId="21" fillId="0" borderId="14" xfId="0" applyNumberFormat="1" applyFont="1" applyBorder="1" applyAlignment="1">
      <alignment horizontal="center" vertical="center" wrapText="1"/>
    </xf>
    <xf numFmtId="165" fontId="21" fillId="0" borderId="15" xfId="0" applyNumberFormat="1" applyFont="1" applyBorder="1" applyAlignment="1">
      <alignment horizontal="center" vertical="center" wrapText="1"/>
    </xf>
    <xf numFmtId="167" fontId="22" fillId="6" borderId="9" xfId="0" applyNumberFormat="1" applyFont="1" applyFill="1" applyBorder="1" applyAlignment="1">
      <alignment horizontal="center" vertical="center" wrapText="1"/>
    </xf>
    <xf numFmtId="0" fontId="23" fillId="0" borderId="8" xfId="0" applyFont="1" applyBorder="1" applyAlignment="1">
      <alignment horizontal="center" vertical="center"/>
    </xf>
    <xf numFmtId="2" fontId="10" fillId="2" borderId="8" xfId="3" applyNumberFormat="1" applyFont="1" applyFill="1" applyBorder="1" applyAlignment="1">
      <alignment horizontal="center" vertical="center" wrapText="1"/>
    </xf>
    <xf numFmtId="164" fontId="2" fillId="0" borderId="8" xfId="1" applyFont="1" applyBorder="1" applyAlignment="1" applyProtection="1">
      <alignment horizontal="center" vertical="center" wrapText="1"/>
      <protection locked="0"/>
    </xf>
    <xf numFmtId="1" fontId="2" fillId="0" borderId="8" xfId="2" applyNumberFormat="1" applyFont="1" applyBorder="1" applyAlignment="1" applyProtection="1">
      <alignment horizontal="center" vertical="center" wrapText="1"/>
      <protection locked="0"/>
    </xf>
    <xf numFmtId="0" fontId="11" fillId="2" borderId="16" xfId="3" applyNumberFormat="1" applyFont="1" applyFill="1" applyBorder="1" applyAlignment="1">
      <alignment horizontal="left" vertical="center" wrapText="1"/>
    </xf>
    <xf numFmtId="0" fontId="11" fillId="2" borderId="16" xfId="5" applyNumberFormat="1" applyFont="1" applyFill="1" applyBorder="1" applyAlignment="1">
      <alignment horizontal="left" vertical="center" wrapText="1"/>
    </xf>
    <xf numFmtId="1" fontId="2" fillId="0" borderId="6" xfId="2" applyNumberFormat="1" applyFont="1" applyBorder="1" applyAlignment="1" applyProtection="1">
      <alignment horizontal="center" vertical="center" wrapText="1"/>
      <protection locked="0"/>
    </xf>
    <xf numFmtId="0" fontId="3" fillId="0" borderId="0" xfId="0" applyFont="1"/>
    <xf numFmtId="2" fontId="10" fillId="2" borderId="5" xfId="3" applyNumberFormat="1" applyFont="1" applyFill="1" applyBorder="1" applyAlignment="1">
      <alignment horizontal="center" vertical="center" wrapText="1"/>
    </xf>
    <xf numFmtId="0" fontId="2" fillId="0" borderId="0" xfId="0" applyFont="1" applyAlignment="1">
      <alignment horizontal="center" vertical="center"/>
    </xf>
    <xf numFmtId="0" fontId="13" fillId="0" borderId="0" xfId="0" applyFont="1" applyAlignment="1">
      <alignment horizontal="center" vertical="center"/>
    </xf>
    <xf numFmtId="0" fontId="11" fillId="2" borderId="0" xfId="3" applyNumberFormat="1" applyFont="1" applyFill="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top"/>
    </xf>
    <xf numFmtId="0" fontId="6" fillId="2" borderId="0" xfId="0" applyFont="1" applyFill="1" applyAlignment="1">
      <alignment horizontal="center" vertical="center" wrapText="1"/>
    </xf>
    <xf numFmtId="0" fontId="8" fillId="3" borderId="4" xfId="3" applyNumberFormat="1" applyFont="1" applyFill="1" applyBorder="1" applyAlignment="1">
      <alignment vertical="center" wrapText="1"/>
    </xf>
    <xf numFmtId="0" fontId="17" fillId="4" borderId="11" xfId="4" applyFont="1" applyFill="1" applyBorder="1" applyAlignment="1">
      <alignment vertical="center" wrapText="1"/>
    </xf>
  </cellXfs>
  <cellStyles count="6">
    <cellStyle name="Monétaire" xfId="1" builtinId="4"/>
    <cellStyle name="Normal" xfId="0" builtinId="0"/>
    <cellStyle name="Normal 2" xfId="4" xr:uid="{B3436A1E-202A-47C5-AE74-041B30D0F27F}"/>
    <cellStyle name="Pourcentage" xfId="2" builtinId="5"/>
    <cellStyle name="Texte explicatif" xfId="3" builtinId="53" customBuiltin="1"/>
    <cellStyle name="Texte explicatif 2" xfId="5" xr:uid="{DE57726C-3417-4C0E-A4CD-7C6D1AB84E8A}"/>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1F497D"/>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17375E"/>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5"/>
  <sheetViews>
    <sheetView tabSelected="1" zoomScaleNormal="100" workbookViewId="0">
      <selection sqref="A1:G1"/>
    </sheetView>
  </sheetViews>
  <sheetFormatPr baseColWidth="10" defaultColWidth="9.140625" defaultRowHeight="12.75" x14ac:dyDescent="0.2"/>
  <cols>
    <col min="1" max="1" width="6.7109375" customWidth="1"/>
    <col min="2" max="2" width="58.85546875" style="1" customWidth="1"/>
    <col min="3" max="3" width="5.7109375" style="1" customWidth="1"/>
    <col min="4" max="4" width="26.28515625" customWidth="1"/>
    <col min="5" max="5" width="15.7109375" customWidth="1"/>
    <col min="6" max="6" width="10.7109375" customWidth="1"/>
    <col min="7" max="7" width="15.7109375" customWidth="1"/>
    <col min="8" max="8" width="11.42578125" customWidth="1"/>
    <col min="9" max="9" width="11.42578125" style="2" customWidth="1"/>
    <col min="10" max="1025" width="11.42578125" customWidth="1"/>
  </cols>
  <sheetData>
    <row r="1" spans="1:9" ht="35.1" customHeight="1" x14ac:dyDescent="0.2">
      <c r="A1" s="70" t="s">
        <v>444</v>
      </c>
      <c r="B1" s="70"/>
      <c r="C1" s="70"/>
      <c r="D1" s="70"/>
      <c r="E1" s="70"/>
      <c r="F1" s="70"/>
      <c r="G1" s="70"/>
    </row>
    <row r="2" spans="1:9" ht="35.1" customHeight="1" x14ac:dyDescent="0.2">
      <c r="A2" s="71" t="s">
        <v>0</v>
      </c>
      <c r="B2" s="71"/>
      <c r="C2" s="71"/>
      <c r="D2" s="71"/>
      <c r="E2" s="71"/>
      <c r="F2" s="71"/>
      <c r="G2" s="71"/>
    </row>
    <row r="3" spans="1:9" ht="35.1" customHeight="1" x14ac:dyDescent="0.2">
      <c r="A3" s="72" t="s">
        <v>381</v>
      </c>
      <c r="B3" s="72"/>
      <c r="C3" s="72"/>
      <c r="D3" s="72"/>
      <c r="E3" s="72"/>
      <c r="F3" s="72"/>
      <c r="G3" s="72"/>
    </row>
    <row r="4" spans="1:9" ht="35.1" customHeight="1" x14ac:dyDescent="0.2">
      <c r="A4" s="73" t="s">
        <v>1</v>
      </c>
      <c r="B4" s="73"/>
      <c r="C4" s="73"/>
      <c r="D4" s="73"/>
      <c r="E4" s="73"/>
      <c r="F4" s="73"/>
      <c r="G4" s="73"/>
    </row>
    <row r="5" spans="1:9" ht="15" customHeight="1" x14ac:dyDescent="0.2">
      <c r="A5" s="3"/>
      <c r="B5" s="4"/>
      <c r="C5" s="4"/>
      <c r="D5" s="3"/>
      <c r="E5" s="3"/>
      <c r="F5" s="3"/>
      <c r="G5" s="3"/>
    </row>
    <row r="6" spans="1:9" s="10" customFormat="1" ht="38.25" x14ac:dyDescent="0.2">
      <c r="A6" s="5" t="s">
        <v>2</v>
      </c>
      <c r="B6" s="6" t="s">
        <v>3</v>
      </c>
      <c r="C6" s="7" t="s">
        <v>4</v>
      </c>
      <c r="D6" s="8" t="s">
        <v>5</v>
      </c>
      <c r="E6" s="5" t="s">
        <v>6</v>
      </c>
      <c r="F6" s="9" t="s">
        <v>7</v>
      </c>
      <c r="G6" s="6" t="s">
        <v>8</v>
      </c>
      <c r="I6" s="11"/>
    </row>
    <row r="7" spans="1:9" s="10" customFormat="1" ht="44.25" customHeight="1" x14ac:dyDescent="0.2">
      <c r="A7" s="8">
        <v>1</v>
      </c>
      <c r="B7" s="74" t="s">
        <v>430</v>
      </c>
      <c r="C7" s="74"/>
      <c r="D7" s="74"/>
      <c r="E7" s="12"/>
      <c r="F7" s="12"/>
      <c r="G7" s="13"/>
      <c r="I7" s="11"/>
    </row>
    <row r="8" spans="1:9" s="21" customFormat="1" ht="25.5" x14ac:dyDescent="0.2">
      <c r="A8" s="14">
        <f>A7+0.01</f>
        <v>1.01</v>
      </c>
      <c r="B8" s="15" t="s">
        <v>9</v>
      </c>
      <c r="C8" s="16" t="s">
        <v>10</v>
      </c>
      <c r="D8" s="17"/>
      <c r="E8" s="18">
        <v>0</v>
      </c>
      <c r="F8" s="19"/>
      <c r="G8" s="20">
        <f t="shared" ref="G8:G71" si="0">E8-(E8*F8)</f>
        <v>0</v>
      </c>
      <c r="I8" s="11"/>
    </row>
    <row r="9" spans="1:9" s="21" customFormat="1" ht="25.5" x14ac:dyDescent="0.2">
      <c r="A9" s="14">
        <f>A8+0.01</f>
        <v>1.02</v>
      </c>
      <c r="B9" s="15" t="s">
        <v>11</v>
      </c>
      <c r="C9" s="16" t="s">
        <v>10</v>
      </c>
      <c r="D9" s="17"/>
      <c r="E9" s="18">
        <v>0</v>
      </c>
      <c r="F9" s="19"/>
      <c r="G9" s="20">
        <f t="shared" si="0"/>
        <v>0</v>
      </c>
      <c r="I9" s="11"/>
    </row>
    <row r="10" spans="1:9" s="21" customFormat="1" ht="25.5" x14ac:dyDescent="0.2">
      <c r="A10" s="14">
        <f>A9 + 0.01</f>
        <v>1.03</v>
      </c>
      <c r="B10" s="15" t="s">
        <v>12</v>
      </c>
      <c r="C10" s="16" t="s">
        <v>10</v>
      </c>
      <c r="D10" s="17"/>
      <c r="E10" s="18">
        <v>0</v>
      </c>
      <c r="F10" s="19"/>
      <c r="G10" s="20">
        <f t="shared" si="0"/>
        <v>0</v>
      </c>
      <c r="I10" s="11"/>
    </row>
    <row r="11" spans="1:9" s="21" customFormat="1" ht="25.5" x14ac:dyDescent="0.2">
      <c r="A11" s="14">
        <f>A10 + 0.01</f>
        <v>1.04</v>
      </c>
      <c r="B11" s="15" t="s">
        <v>13</v>
      </c>
      <c r="C11" s="16"/>
      <c r="D11" s="17"/>
      <c r="E11" s="18">
        <v>0</v>
      </c>
      <c r="F11" s="19"/>
      <c r="G11" s="20">
        <f t="shared" si="0"/>
        <v>0</v>
      </c>
      <c r="I11" s="11"/>
    </row>
    <row r="12" spans="1:9" s="21" customFormat="1" ht="38.25" x14ac:dyDescent="0.2">
      <c r="A12" s="14">
        <f t="shared" ref="A12:A75" si="1">A11+0.01</f>
        <v>1.05</v>
      </c>
      <c r="B12" s="15" t="s">
        <v>14</v>
      </c>
      <c r="C12" s="16" t="s">
        <v>10</v>
      </c>
      <c r="D12" s="17"/>
      <c r="E12" s="18">
        <v>0</v>
      </c>
      <c r="F12" s="19"/>
      <c r="G12" s="20">
        <f t="shared" si="0"/>
        <v>0</v>
      </c>
      <c r="I12" s="11"/>
    </row>
    <row r="13" spans="1:9" s="21" customFormat="1" ht="25.5" x14ac:dyDescent="0.2">
      <c r="A13" s="14">
        <f t="shared" si="1"/>
        <v>1.06</v>
      </c>
      <c r="B13" s="15" t="s">
        <v>15</v>
      </c>
      <c r="C13" s="16" t="s">
        <v>10</v>
      </c>
      <c r="D13" s="17"/>
      <c r="E13" s="18">
        <v>0</v>
      </c>
      <c r="F13" s="19"/>
      <c r="G13" s="20">
        <f t="shared" si="0"/>
        <v>0</v>
      </c>
      <c r="I13" s="11"/>
    </row>
    <row r="14" spans="1:9" s="21" customFormat="1" ht="25.5" x14ac:dyDescent="0.2">
      <c r="A14" s="14">
        <f t="shared" si="1"/>
        <v>1.07</v>
      </c>
      <c r="B14" s="15" t="s">
        <v>16</v>
      </c>
      <c r="C14" s="16" t="s">
        <v>10</v>
      </c>
      <c r="D14" s="17"/>
      <c r="E14" s="18">
        <v>0</v>
      </c>
      <c r="F14" s="19"/>
      <c r="G14" s="20">
        <f t="shared" si="0"/>
        <v>0</v>
      </c>
      <c r="I14" s="11"/>
    </row>
    <row r="15" spans="1:9" s="21" customFormat="1" ht="25.5" x14ac:dyDescent="0.2">
      <c r="A15" s="14">
        <f t="shared" si="1"/>
        <v>1.08</v>
      </c>
      <c r="B15" s="15" t="s">
        <v>17</v>
      </c>
      <c r="C15" s="16" t="s">
        <v>10</v>
      </c>
      <c r="D15" s="17"/>
      <c r="E15" s="18">
        <v>0</v>
      </c>
      <c r="F15" s="19"/>
      <c r="G15" s="20">
        <f t="shared" si="0"/>
        <v>0</v>
      </c>
      <c r="I15" s="11"/>
    </row>
    <row r="16" spans="1:9" s="21" customFormat="1" ht="25.5" customHeight="1" x14ac:dyDescent="0.2">
      <c r="A16" s="14">
        <f t="shared" si="1"/>
        <v>1.0900000000000001</v>
      </c>
      <c r="B16" s="15" t="s">
        <v>18</v>
      </c>
      <c r="C16" s="16" t="s">
        <v>10</v>
      </c>
      <c r="D16" s="17"/>
      <c r="E16" s="18">
        <v>0</v>
      </c>
      <c r="F16" s="19"/>
      <c r="G16" s="20">
        <f t="shared" si="0"/>
        <v>0</v>
      </c>
      <c r="I16" s="11"/>
    </row>
    <row r="17" spans="1:9" s="21" customFormat="1" ht="25.5" x14ac:dyDescent="0.2">
      <c r="A17" s="14">
        <f t="shared" si="1"/>
        <v>1.1000000000000001</v>
      </c>
      <c r="B17" s="15" t="s">
        <v>19</v>
      </c>
      <c r="C17" s="16" t="s">
        <v>10</v>
      </c>
      <c r="D17" s="17"/>
      <c r="E17" s="18">
        <v>0</v>
      </c>
      <c r="F17" s="19"/>
      <c r="G17" s="20">
        <f t="shared" si="0"/>
        <v>0</v>
      </c>
      <c r="I17" s="11"/>
    </row>
    <row r="18" spans="1:9" s="21" customFormat="1" ht="25.5" x14ac:dyDescent="0.2">
      <c r="A18" s="14">
        <f t="shared" si="1"/>
        <v>1.1100000000000001</v>
      </c>
      <c r="B18" s="15" t="s">
        <v>20</v>
      </c>
      <c r="C18" s="16" t="s">
        <v>10</v>
      </c>
      <c r="D18" s="17"/>
      <c r="E18" s="18">
        <v>0</v>
      </c>
      <c r="F18" s="19"/>
      <c r="G18" s="20">
        <f t="shared" si="0"/>
        <v>0</v>
      </c>
      <c r="I18" s="11"/>
    </row>
    <row r="19" spans="1:9" s="21" customFormat="1" ht="25.5" x14ac:dyDescent="0.2">
      <c r="A19" s="14">
        <f t="shared" si="1"/>
        <v>1.1200000000000001</v>
      </c>
      <c r="B19" s="15" t="s">
        <v>21</v>
      </c>
      <c r="C19" s="16" t="s">
        <v>10</v>
      </c>
      <c r="D19" s="17"/>
      <c r="E19" s="18">
        <v>0</v>
      </c>
      <c r="F19" s="19"/>
      <c r="G19" s="20">
        <f t="shared" si="0"/>
        <v>0</v>
      </c>
      <c r="I19" s="11"/>
    </row>
    <row r="20" spans="1:9" s="21" customFormat="1" ht="25.5" x14ac:dyDescent="0.2">
      <c r="A20" s="14">
        <f t="shared" si="1"/>
        <v>1.1300000000000001</v>
      </c>
      <c r="B20" s="15" t="s">
        <v>22</v>
      </c>
      <c r="C20" s="16" t="s">
        <v>10</v>
      </c>
      <c r="D20" s="17"/>
      <c r="E20" s="18">
        <v>0</v>
      </c>
      <c r="F20" s="19"/>
      <c r="G20" s="20">
        <f t="shared" si="0"/>
        <v>0</v>
      </c>
      <c r="I20" s="11"/>
    </row>
    <row r="21" spans="1:9" s="21" customFormat="1" ht="25.5" x14ac:dyDescent="0.2">
      <c r="A21" s="14">
        <f t="shared" si="1"/>
        <v>1.1400000000000001</v>
      </c>
      <c r="B21" s="15" t="s">
        <v>23</v>
      </c>
      <c r="C21" s="16" t="s">
        <v>10</v>
      </c>
      <c r="D21" s="17"/>
      <c r="E21" s="18">
        <v>0</v>
      </c>
      <c r="F21" s="19"/>
      <c r="G21" s="20">
        <f t="shared" si="0"/>
        <v>0</v>
      </c>
      <c r="I21" s="11"/>
    </row>
    <row r="22" spans="1:9" s="21" customFormat="1" ht="25.5" x14ac:dyDescent="0.2">
      <c r="A22" s="14">
        <f t="shared" si="1"/>
        <v>1.1500000000000001</v>
      </c>
      <c r="B22" s="15" t="s">
        <v>24</v>
      </c>
      <c r="C22" s="16" t="s">
        <v>10</v>
      </c>
      <c r="D22" s="17"/>
      <c r="E22" s="18">
        <v>0</v>
      </c>
      <c r="F22" s="19"/>
      <c r="G22" s="20">
        <f t="shared" si="0"/>
        <v>0</v>
      </c>
      <c r="I22" s="11"/>
    </row>
    <row r="23" spans="1:9" s="21" customFormat="1" ht="25.5" x14ac:dyDescent="0.2">
      <c r="A23" s="14">
        <f t="shared" si="1"/>
        <v>1.1600000000000001</v>
      </c>
      <c r="B23" s="15" t="s">
        <v>25</v>
      </c>
      <c r="C23" s="16" t="s">
        <v>10</v>
      </c>
      <c r="D23" s="17"/>
      <c r="E23" s="18">
        <v>0</v>
      </c>
      <c r="F23" s="19"/>
      <c r="G23" s="20">
        <f t="shared" si="0"/>
        <v>0</v>
      </c>
      <c r="I23" s="11"/>
    </row>
    <row r="24" spans="1:9" s="21" customFormat="1" ht="25.5" x14ac:dyDescent="0.2">
      <c r="A24" s="14">
        <f t="shared" si="1"/>
        <v>1.1700000000000002</v>
      </c>
      <c r="B24" s="15" t="s">
        <v>26</v>
      </c>
      <c r="C24" s="16" t="s">
        <v>10</v>
      </c>
      <c r="D24" s="17"/>
      <c r="E24" s="18">
        <v>0</v>
      </c>
      <c r="F24" s="19"/>
      <c r="G24" s="20">
        <f t="shared" si="0"/>
        <v>0</v>
      </c>
      <c r="I24" s="11"/>
    </row>
    <row r="25" spans="1:9" s="21" customFormat="1" ht="25.5" x14ac:dyDescent="0.2">
      <c r="A25" s="14">
        <f t="shared" si="1"/>
        <v>1.1800000000000002</v>
      </c>
      <c r="B25" s="15" t="s">
        <v>27</v>
      </c>
      <c r="C25" s="16" t="s">
        <v>10</v>
      </c>
      <c r="D25" s="17"/>
      <c r="E25" s="18">
        <v>0</v>
      </c>
      <c r="F25" s="19"/>
      <c r="G25" s="20">
        <f t="shared" si="0"/>
        <v>0</v>
      </c>
      <c r="I25" s="11"/>
    </row>
    <row r="26" spans="1:9" s="21" customFormat="1" ht="25.5" x14ac:dyDescent="0.2">
      <c r="A26" s="14">
        <f t="shared" si="1"/>
        <v>1.1900000000000002</v>
      </c>
      <c r="B26" s="15" t="s">
        <v>28</v>
      </c>
      <c r="C26" s="16" t="s">
        <v>10</v>
      </c>
      <c r="D26" s="17"/>
      <c r="E26" s="18">
        <v>0</v>
      </c>
      <c r="F26" s="19"/>
      <c r="G26" s="20">
        <f t="shared" si="0"/>
        <v>0</v>
      </c>
      <c r="I26" s="11"/>
    </row>
    <row r="27" spans="1:9" s="21" customFormat="1" ht="25.5" x14ac:dyDescent="0.2">
      <c r="A27" s="14">
        <f t="shared" si="1"/>
        <v>1.2000000000000002</v>
      </c>
      <c r="B27" s="15" t="s">
        <v>29</v>
      </c>
      <c r="C27" s="16" t="s">
        <v>10</v>
      </c>
      <c r="D27" s="17"/>
      <c r="E27" s="18">
        <v>0</v>
      </c>
      <c r="F27" s="19"/>
      <c r="G27" s="20">
        <f t="shared" si="0"/>
        <v>0</v>
      </c>
      <c r="I27" s="11"/>
    </row>
    <row r="28" spans="1:9" s="21" customFormat="1" ht="25.5" x14ac:dyDescent="0.2">
      <c r="A28" s="14">
        <f t="shared" si="1"/>
        <v>1.2100000000000002</v>
      </c>
      <c r="B28" s="15" t="s">
        <v>30</v>
      </c>
      <c r="C28" s="16" t="s">
        <v>10</v>
      </c>
      <c r="D28" s="17"/>
      <c r="E28" s="18">
        <v>0</v>
      </c>
      <c r="F28" s="19"/>
      <c r="G28" s="20">
        <f t="shared" si="0"/>
        <v>0</v>
      </c>
      <c r="I28" s="11"/>
    </row>
    <row r="29" spans="1:9" s="21" customFormat="1" ht="25.5" x14ac:dyDescent="0.2">
      <c r="A29" s="14">
        <f t="shared" si="1"/>
        <v>1.2200000000000002</v>
      </c>
      <c r="B29" s="15" t="s">
        <v>31</v>
      </c>
      <c r="C29" s="16" t="s">
        <v>10</v>
      </c>
      <c r="D29" s="17"/>
      <c r="E29" s="18">
        <v>0</v>
      </c>
      <c r="F29" s="19"/>
      <c r="G29" s="20">
        <f t="shared" si="0"/>
        <v>0</v>
      </c>
      <c r="I29" s="11"/>
    </row>
    <row r="30" spans="1:9" s="21" customFormat="1" ht="25.5" x14ac:dyDescent="0.2">
      <c r="A30" s="14">
        <f t="shared" si="1"/>
        <v>1.2300000000000002</v>
      </c>
      <c r="B30" s="15" t="s">
        <v>32</v>
      </c>
      <c r="C30" s="16" t="s">
        <v>10</v>
      </c>
      <c r="D30" s="17"/>
      <c r="E30" s="18">
        <v>0</v>
      </c>
      <c r="F30" s="19"/>
      <c r="G30" s="20">
        <f t="shared" si="0"/>
        <v>0</v>
      </c>
      <c r="I30" s="11"/>
    </row>
    <row r="31" spans="1:9" s="21" customFormat="1" ht="38.25" x14ac:dyDescent="0.2">
      <c r="A31" s="14">
        <f t="shared" si="1"/>
        <v>1.2400000000000002</v>
      </c>
      <c r="B31" s="15" t="s">
        <v>33</v>
      </c>
      <c r="C31" s="16" t="s">
        <v>10</v>
      </c>
      <c r="D31" s="17"/>
      <c r="E31" s="18">
        <v>0</v>
      </c>
      <c r="F31" s="19"/>
      <c r="G31" s="20">
        <f t="shared" si="0"/>
        <v>0</v>
      </c>
      <c r="I31" s="11"/>
    </row>
    <row r="32" spans="1:9" s="21" customFormat="1" ht="25.5" x14ac:dyDescent="0.2">
      <c r="A32" s="14">
        <f t="shared" si="1"/>
        <v>1.2500000000000002</v>
      </c>
      <c r="B32" s="15" t="s">
        <v>34</v>
      </c>
      <c r="C32" s="16" t="s">
        <v>10</v>
      </c>
      <c r="D32" s="17"/>
      <c r="E32" s="18">
        <v>0</v>
      </c>
      <c r="F32" s="19"/>
      <c r="G32" s="20">
        <f t="shared" si="0"/>
        <v>0</v>
      </c>
      <c r="I32" s="11"/>
    </row>
    <row r="33" spans="1:9" s="21" customFormat="1" ht="25.5" x14ac:dyDescent="0.2">
      <c r="A33" s="14">
        <f t="shared" si="1"/>
        <v>1.2600000000000002</v>
      </c>
      <c r="B33" s="15" t="s">
        <v>35</v>
      </c>
      <c r="C33" s="16" t="s">
        <v>10</v>
      </c>
      <c r="D33" s="17"/>
      <c r="E33" s="18">
        <v>0</v>
      </c>
      <c r="F33" s="19"/>
      <c r="G33" s="20">
        <f t="shared" si="0"/>
        <v>0</v>
      </c>
      <c r="I33" s="11"/>
    </row>
    <row r="34" spans="1:9" s="21" customFormat="1" ht="25.5" x14ac:dyDescent="0.2">
      <c r="A34" s="14">
        <f t="shared" si="1"/>
        <v>1.2700000000000002</v>
      </c>
      <c r="B34" s="15" t="s">
        <v>36</v>
      </c>
      <c r="C34" s="16" t="s">
        <v>10</v>
      </c>
      <c r="D34" s="17"/>
      <c r="E34" s="18">
        <v>0</v>
      </c>
      <c r="F34" s="19"/>
      <c r="G34" s="20">
        <f t="shared" si="0"/>
        <v>0</v>
      </c>
      <c r="I34" s="11"/>
    </row>
    <row r="35" spans="1:9" s="21" customFormat="1" ht="25.5" customHeight="1" x14ac:dyDescent="0.2">
      <c r="A35" s="14">
        <f t="shared" si="1"/>
        <v>1.2800000000000002</v>
      </c>
      <c r="B35" s="15" t="s">
        <v>37</v>
      </c>
      <c r="C35" s="16" t="s">
        <v>10</v>
      </c>
      <c r="D35" s="17"/>
      <c r="E35" s="18">
        <v>0</v>
      </c>
      <c r="F35" s="19"/>
      <c r="G35" s="20">
        <f t="shared" si="0"/>
        <v>0</v>
      </c>
      <c r="I35" s="11"/>
    </row>
    <row r="36" spans="1:9" s="21" customFormat="1" ht="25.5" customHeight="1" x14ac:dyDescent="0.2">
      <c r="A36" s="14">
        <f t="shared" si="1"/>
        <v>1.2900000000000003</v>
      </c>
      <c r="B36" s="15" t="s">
        <v>38</v>
      </c>
      <c r="C36" s="16" t="s">
        <v>10</v>
      </c>
      <c r="D36" s="17"/>
      <c r="E36" s="18">
        <v>0</v>
      </c>
      <c r="F36" s="19"/>
      <c r="G36" s="20">
        <f t="shared" si="0"/>
        <v>0</v>
      </c>
      <c r="I36" s="11"/>
    </row>
    <row r="37" spans="1:9" s="21" customFormat="1" ht="25.5" customHeight="1" x14ac:dyDescent="0.2">
      <c r="A37" s="14">
        <f t="shared" si="1"/>
        <v>1.3000000000000003</v>
      </c>
      <c r="B37" s="15" t="s">
        <v>39</v>
      </c>
      <c r="C37" s="16" t="s">
        <v>10</v>
      </c>
      <c r="D37" s="17"/>
      <c r="E37" s="18">
        <v>0</v>
      </c>
      <c r="F37" s="19"/>
      <c r="G37" s="20">
        <f t="shared" si="0"/>
        <v>0</v>
      </c>
      <c r="I37" s="11"/>
    </row>
    <row r="38" spans="1:9" s="21" customFormat="1" ht="25.5" customHeight="1" x14ac:dyDescent="0.2">
      <c r="A38" s="14">
        <f t="shared" si="1"/>
        <v>1.3100000000000003</v>
      </c>
      <c r="B38" s="15" t="s">
        <v>40</v>
      </c>
      <c r="C38" s="16" t="s">
        <v>10</v>
      </c>
      <c r="D38" s="17"/>
      <c r="E38" s="18">
        <v>0</v>
      </c>
      <c r="F38" s="19"/>
      <c r="G38" s="20">
        <f t="shared" si="0"/>
        <v>0</v>
      </c>
      <c r="I38" s="11"/>
    </row>
    <row r="39" spans="1:9" s="21" customFormat="1" ht="25.5" customHeight="1" x14ac:dyDescent="0.2">
      <c r="A39" s="14">
        <f t="shared" si="1"/>
        <v>1.3200000000000003</v>
      </c>
      <c r="B39" s="15" t="s">
        <v>41</v>
      </c>
      <c r="C39" s="16" t="s">
        <v>10</v>
      </c>
      <c r="D39" s="17"/>
      <c r="E39" s="18">
        <v>0</v>
      </c>
      <c r="F39" s="19"/>
      <c r="G39" s="20">
        <f t="shared" si="0"/>
        <v>0</v>
      </c>
      <c r="I39" s="11"/>
    </row>
    <row r="40" spans="1:9" s="21" customFormat="1" ht="25.5" customHeight="1" x14ac:dyDescent="0.2">
      <c r="A40" s="14">
        <f t="shared" si="1"/>
        <v>1.3300000000000003</v>
      </c>
      <c r="B40" s="15" t="s">
        <v>42</v>
      </c>
      <c r="C40" s="16" t="s">
        <v>10</v>
      </c>
      <c r="D40" s="17"/>
      <c r="E40" s="18">
        <v>0</v>
      </c>
      <c r="F40" s="19"/>
      <c r="G40" s="20">
        <f t="shared" si="0"/>
        <v>0</v>
      </c>
      <c r="I40" s="11"/>
    </row>
    <row r="41" spans="1:9" s="21" customFormat="1" ht="25.5" customHeight="1" x14ac:dyDescent="0.2">
      <c r="A41" s="14">
        <f t="shared" si="1"/>
        <v>1.3400000000000003</v>
      </c>
      <c r="B41" s="15" t="s">
        <v>43</v>
      </c>
      <c r="C41" s="16" t="s">
        <v>10</v>
      </c>
      <c r="D41" s="17"/>
      <c r="E41" s="18">
        <v>0</v>
      </c>
      <c r="F41" s="19"/>
      <c r="G41" s="20">
        <f t="shared" si="0"/>
        <v>0</v>
      </c>
      <c r="I41" s="11"/>
    </row>
    <row r="42" spans="1:9" s="21" customFormat="1" ht="25.5" customHeight="1" x14ac:dyDescent="0.2">
      <c r="A42" s="14">
        <f t="shared" si="1"/>
        <v>1.3500000000000003</v>
      </c>
      <c r="B42" s="15" t="s">
        <v>44</v>
      </c>
      <c r="C42" s="16" t="s">
        <v>10</v>
      </c>
      <c r="D42" s="17"/>
      <c r="E42" s="18">
        <v>0</v>
      </c>
      <c r="F42" s="19"/>
      <c r="G42" s="20">
        <f t="shared" si="0"/>
        <v>0</v>
      </c>
      <c r="I42" s="11"/>
    </row>
    <row r="43" spans="1:9" s="21" customFormat="1" ht="25.5" customHeight="1" x14ac:dyDescent="0.2">
      <c r="A43" s="14">
        <f t="shared" si="1"/>
        <v>1.3600000000000003</v>
      </c>
      <c r="B43" s="15" t="s">
        <v>45</v>
      </c>
      <c r="C43" s="16" t="s">
        <v>10</v>
      </c>
      <c r="D43" s="17"/>
      <c r="E43" s="18">
        <v>0</v>
      </c>
      <c r="F43" s="19"/>
      <c r="G43" s="20">
        <f t="shared" si="0"/>
        <v>0</v>
      </c>
      <c r="I43" s="11"/>
    </row>
    <row r="44" spans="1:9" s="21" customFormat="1" ht="25.5" customHeight="1" x14ac:dyDescent="0.2">
      <c r="A44" s="14">
        <f t="shared" si="1"/>
        <v>1.3700000000000003</v>
      </c>
      <c r="B44" s="15" t="s">
        <v>46</v>
      </c>
      <c r="C44" s="16" t="s">
        <v>10</v>
      </c>
      <c r="D44" s="17"/>
      <c r="E44" s="18">
        <v>0</v>
      </c>
      <c r="F44" s="19"/>
      <c r="G44" s="20">
        <f t="shared" si="0"/>
        <v>0</v>
      </c>
      <c r="I44" s="11"/>
    </row>
    <row r="45" spans="1:9" s="21" customFormat="1" ht="25.5" customHeight="1" x14ac:dyDescent="0.2">
      <c r="A45" s="14">
        <f t="shared" si="1"/>
        <v>1.3800000000000003</v>
      </c>
      <c r="B45" s="15" t="s">
        <v>47</v>
      </c>
      <c r="C45" s="16" t="s">
        <v>10</v>
      </c>
      <c r="D45" s="17"/>
      <c r="E45" s="18">
        <v>0</v>
      </c>
      <c r="F45" s="19"/>
      <c r="G45" s="20">
        <f t="shared" si="0"/>
        <v>0</v>
      </c>
      <c r="I45" s="11"/>
    </row>
    <row r="46" spans="1:9" s="21" customFormat="1" ht="25.5" customHeight="1" x14ac:dyDescent="0.2">
      <c r="A46" s="14">
        <f t="shared" si="1"/>
        <v>1.3900000000000003</v>
      </c>
      <c r="B46" s="15" t="s">
        <v>48</v>
      </c>
      <c r="C46" s="16" t="s">
        <v>10</v>
      </c>
      <c r="D46" s="17"/>
      <c r="E46" s="18">
        <v>0</v>
      </c>
      <c r="F46" s="19"/>
      <c r="G46" s="20">
        <f t="shared" si="0"/>
        <v>0</v>
      </c>
      <c r="I46" s="11"/>
    </row>
    <row r="47" spans="1:9" s="21" customFormat="1" ht="25.5" x14ac:dyDescent="0.2">
      <c r="A47" s="14">
        <f t="shared" si="1"/>
        <v>1.4000000000000004</v>
      </c>
      <c r="B47" s="15" t="s">
        <v>49</v>
      </c>
      <c r="C47" s="16" t="s">
        <v>10</v>
      </c>
      <c r="D47" s="17"/>
      <c r="E47" s="18">
        <v>0</v>
      </c>
      <c r="F47" s="19"/>
      <c r="G47" s="20">
        <f t="shared" si="0"/>
        <v>0</v>
      </c>
      <c r="I47" s="11"/>
    </row>
    <row r="48" spans="1:9" s="21" customFormat="1" ht="25.5" x14ac:dyDescent="0.2">
      <c r="A48" s="14">
        <f t="shared" si="1"/>
        <v>1.4100000000000004</v>
      </c>
      <c r="B48" s="15" t="s">
        <v>50</v>
      </c>
      <c r="C48" s="16" t="s">
        <v>10</v>
      </c>
      <c r="D48" s="17"/>
      <c r="E48" s="18">
        <v>0</v>
      </c>
      <c r="F48" s="19"/>
      <c r="G48" s="20">
        <f t="shared" si="0"/>
        <v>0</v>
      </c>
      <c r="I48" s="11"/>
    </row>
    <row r="49" spans="1:9" s="21" customFormat="1" ht="25.5" x14ac:dyDescent="0.2">
      <c r="A49" s="14">
        <f t="shared" si="1"/>
        <v>1.4200000000000004</v>
      </c>
      <c r="B49" s="15" t="s">
        <v>51</v>
      </c>
      <c r="C49" s="16" t="s">
        <v>10</v>
      </c>
      <c r="D49" s="17"/>
      <c r="E49" s="18">
        <v>0</v>
      </c>
      <c r="F49" s="19"/>
      <c r="G49" s="20">
        <f t="shared" si="0"/>
        <v>0</v>
      </c>
      <c r="I49" s="11"/>
    </row>
    <row r="50" spans="1:9" s="21" customFormat="1" ht="25.5" x14ac:dyDescent="0.2">
      <c r="A50" s="14">
        <f t="shared" si="1"/>
        <v>1.4300000000000004</v>
      </c>
      <c r="B50" s="15" t="s">
        <v>52</v>
      </c>
      <c r="C50" s="16" t="s">
        <v>10</v>
      </c>
      <c r="D50" s="17"/>
      <c r="E50" s="18">
        <v>0</v>
      </c>
      <c r="F50" s="19"/>
      <c r="G50" s="20">
        <f t="shared" si="0"/>
        <v>0</v>
      </c>
      <c r="I50" s="11"/>
    </row>
    <row r="51" spans="1:9" s="21" customFormat="1" ht="25.5" customHeight="1" x14ac:dyDescent="0.2">
      <c r="A51" s="14">
        <f t="shared" si="1"/>
        <v>1.4400000000000004</v>
      </c>
      <c r="B51" s="15" t="s">
        <v>53</v>
      </c>
      <c r="C51" s="16" t="s">
        <v>10</v>
      </c>
      <c r="D51" s="17"/>
      <c r="E51" s="18">
        <v>0</v>
      </c>
      <c r="F51" s="19"/>
      <c r="G51" s="20">
        <f t="shared" si="0"/>
        <v>0</v>
      </c>
      <c r="I51" s="11"/>
    </row>
    <row r="52" spans="1:9" s="21" customFormat="1" ht="25.5" customHeight="1" x14ac:dyDescent="0.2">
      <c r="A52" s="14">
        <f t="shared" si="1"/>
        <v>1.4500000000000004</v>
      </c>
      <c r="B52" s="15" t="s">
        <v>54</v>
      </c>
      <c r="C52" s="16" t="s">
        <v>10</v>
      </c>
      <c r="D52" s="17"/>
      <c r="E52" s="18">
        <v>0</v>
      </c>
      <c r="F52" s="19"/>
      <c r="G52" s="20">
        <f t="shared" si="0"/>
        <v>0</v>
      </c>
      <c r="I52" s="11"/>
    </row>
    <row r="53" spans="1:9" s="21" customFormat="1" ht="25.5" customHeight="1" x14ac:dyDescent="0.2">
      <c r="A53" s="14">
        <f t="shared" si="1"/>
        <v>1.4600000000000004</v>
      </c>
      <c r="B53" s="15" t="s">
        <v>55</v>
      </c>
      <c r="C53" s="16" t="s">
        <v>10</v>
      </c>
      <c r="D53" s="17"/>
      <c r="E53" s="18">
        <v>0</v>
      </c>
      <c r="F53" s="19"/>
      <c r="G53" s="20">
        <f t="shared" si="0"/>
        <v>0</v>
      </c>
      <c r="I53" s="11"/>
    </row>
    <row r="54" spans="1:9" s="21" customFormat="1" ht="25.5" customHeight="1" x14ac:dyDescent="0.2">
      <c r="A54" s="14">
        <f t="shared" si="1"/>
        <v>1.4700000000000004</v>
      </c>
      <c r="B54" s="15" t="s">
        <v>56</v>
      </c>
      <c r="C54" s="16" t="s">
        <v>10</v>
      </c>
      <c r="D54" s="17"/>
      <c r="E54" s="18">
        <v>0</v>
      </c>
      <c r="F54" s="19"/>
      <c r="G54" s="20">
        <f t="shared" si="0"/>
        <v>0</v>
      </c>
      <c r="I54" s="11"/>
    </row>
    <row r="55" spans="1:9" s="21" customFormat="1" ht="25.5" customHeight="1" x14ac:dyDescent="0.2">
      <c r="A55" s="14">
        <f t="shared" si="1"/>
        <v>1.4800000000000004</v>
      </c>
      <c r="B55" s="15" t="s">
        <v>57</v>
      </c>
      <c r="C55" s="16" t="s">
        <v>10</v>
      </c>
      <c r="D55" s="17"/>
      <c r="E55" s="18">
        <v>0</v>
      </c>
      <c r="F55" s="19"/>
      <c r="G55" s="20">
        <f t="shared" si="0"/>
        <v>0</v>
      </c>
      <c r="I55" s="11"/>
    </row>
    <row r="56" spans="1:9" s="21" customFormat="1" ht="25.5" customHeight="1" x14ac:dyDescent="0.2">
      <c r="A56" s="14">
        <f t="shared" si="1"/>
        <v>1.4900000000000004</v>
      </c>
      <c r="B56" s="15" t="s">
        <v>58</v>
      </c>
      <c r="C56" s="16" t="s">
        <v>10</v>
      </c>
      <c r="D56" s="17"/>
      <c r="E56" s="18">
        <v>0</v>
      </c>
      <c r="F56" s="19"/>
      <c r="G56" s="20">
        <f t="shared" si="0"/>
        <v>0</v>
      </c>
      <c r="I56" s="11"/>
    </row>
    <row r="57" spans="1:9" s="21" customFormat="1" ht="25.5" customHeight="1" x14ac:dyDescent="0.2">
      <c r="A57" s="14">
        <f t="shared" si="1"/>
        <v>1.5000000000000004</v>
      </c>
      <c r="B57" s="15" t="s">
        <v>59</v>
      </c>
      <c r="C57" s="16" t="s">
        <v>10</v>
      </c>
      <c r="D57" s="17"/>
      <c r="E57" s="18">
        <v>0</v>
      </c>
      <c r="F57" s="19"/>
      <c r="G57" s="20">
        <f t="shared" si="0"/>
        <v>0</v>
      </c>
      <c r="I57" s="11"/>
    </row>
    <row r="58" spans="1:9" s="21" customFormat="1" ht="25.5" customHeight="1" x14ac:dyDescent="0.2">
      <c r="A58" s="14">
        <f t="shared" si="1"/>
        <v>1.5100000000000005</v>
      </c>
      <c r="B58" s="15" t="s">
        <v>60</v>
      </c>
      <c r="C58" s="16" t="s">
        <v>10</v>
      </c>
      <c r="D58" s="17"/>
      <c r="E58" s="18">
        <v>0</v>
      </c>
      <c r="F58" s="19"/>
      <c r="G58" s="20">
        <f t="shared" si="0"/>
        <v>0</v>
      </c>
      <c r="I58" s="11"/>
    </row>
    <row r="59" spans="1:9" s="21" customFormat="1" ht="25.5" customHeight="1" x14ac:dyDescent="0.2">
      <c r="A59" s="14">
        <f t="shared" si="1"/>
        <v>1.5200000000000005</v>
      </c>
      <c r="B59" s="15" t="s">
        <v>61</v>
      </c>
      <c r="C59" s="16" t="s">
        <v>10</v>
      </c>
      <c r="D59" s="17"/>
      <c r="E59" s="18">
        <v>0</v>
      </c>
      <c r="F59" s="19"/>
      <c r="G59" s="20">
        <f t="shared" si="0"/>
        <v>0</v>
      </c>
      <c r="I59" s="11"/>
    </row>
    <row r="60" spans="1:9" s="21" customFormat="1" ht="25.5" customHeight="1" x14ac:dyDescent="0.2">
      <c r="A60" s="14">
        <f t="shared" si="1"/>
        <v>1.5300000000000005</v>
      </c>
      <c r="B60" s="15" t="s">
        <v>62</v>
      </c>
      <c r="C60" s="16" t="s">
        <v>10</v>
      </c>
      <c r="D60" s="17"/>
      <c r="E60" s="18">
        <v>0</v>
      </c>
      <c r="F60" s="19"/>
      <c r="G60" s="20">
        <f t="shared" si="0"/>
        <v>0</v>
      </c>
      <c r="I60" s="11"/>
    </row>
    <row r="61" spans="1:9" s="21" customFormat="1" x14ac:dyDescent="0.2">
      <c r="A61" s="14">
        <f t="shared" si="1"/>
        <v>1.5400000000000005</v>
      </c>
      <c r="B61" s="15" t="s">
        <v>63</v>
      </c>
      <c r="C61" s="16" t="s">
        <v>10</v>
      </c>
      <c r="D61" s="17"/>
      <c r="E61" s="18">
        <v>0</v>
      </c>
      <c r="F61" s="19"/>
      <c r="G61" s="20">
        <f t="shared" si="0"/>
        <v>0</v>
      </c>
      <c r="I61" s="11"/>
    </row>
    <row r="62" spans="1:9" s="21" customFormat="1" x14ac:dyDescent="0.2">
      <c r="A62" s="14">
        <f t="shared" si="1"/>
        <v>1.5500000000000005</v>
      </c>
      <c r="B62" s="15" t="s">
        <v>64</v>
      </c>
      <c r="C62" s="16" t="s">
        <v>10</v>
      </c>
      <c r="D62" s="17"/>
      <c r="E62" s="18">
        <v>0</v>
      </c>
      <c r="F62" s="19"/>
      <c r="G62" s="20">
        <f t="shared" si="0"/>
        <v>0</v>
      </c>
      <c r="I62" s="11"/>
    </row>
    <row r="63" spans="1:9" s="21" customFormat="1" x14ac:dyDescent="0.2">
      <c r="A63" s="14">
        <f t="shared" si="1"/>
        <v>1.5600000000000005</v>
      </c>
      <c r="B63" s="15" t="s">
        <v>65</v>
      </c>
      <c r="C63" s="16" t="s">
        <v>10</v>
      </c>
      <c r="D63" s="17"/>
      <c r="E63" s="18">
        <v>0</v>
      </c>
      <c r="F63" s="19"/>
      <c r="G63" s="20">
        <f t="shared" si="0"/>
        <v>0</v>
      </c>
      <c r="I63" s="11"/>
    </row>
    <row r="64" spans="1:9" s="21" customFormat="1" x14ac:dyDescent="0.2">
      <c r="A64" s="14">
        <f t="shared" si="1"/>
        <v>1.5700000000000005</v>
      </c>
      <c r="B64" s="15" t="s">
        <v>66</v>
      </c>
      <c r="C64" s="16" t="s">
        <v>10</v>
      </c>
      <c r="D64" s="17"/>
      <c r="E64" s="18">
        <v>0</v>
      </c>
      <c r="F64" s="19"/>
      <c r="G64" s="20">
        <f t="shared" si="0"/>
        <v>0</v>
      </c>
      <c r="I64" s="11"/>
    </row>
    <row r="65" spans="1:9" s="21" customFormat="1" ht="25.5" x14ac:dyDescent="0.2">
      <c r="A65" s="14">
        <f t="shared" si="1"/>
        <v>1.5800000000000005</v>
      </c>
      <c r="B65" s="15" t="s">
        <v>67</v>
      </c>
      <c r="C65" s="16" t="s">
        <v>10</v>
      </c>
      <c r="D65" s="17"/>
      <c r="E65" s="18">
        <v>0</v>
      </c>
      <c r="F65" s="19"/>
      <c r="G65" s="20">
        <f t="shared" si="0"/>
        <v>0</v>
      </c>
      <c r="I65" s="11"/>
    </row>
    <row r="66" spans="1:9" s="21" customFormat="1" x14ac:dyDescent="0.2">
      <c r="A66" s="14">
        <f t="shared" si="1"/>
        <v>1.5900000000000005</v>
      </c>
      <c r="B66" s="15" t="s">
        <v>68</v>
      </c>
      <c r="C66" s="16" t="s">
        <v>10</v>
      </c>
      <c r="D66" s="17"/>
      <c r="E66" s="18">
        <v>0</v>
      </c>
      <c r="F66" s="19"/>
      <c r="G66" s="20">
        <f t="shared" si="0"/>
        <v>0</v>
      </c>
      <c r="I66" s="11"/>
    </row>
    <row r="67" spans="1:9" s="21" customFormat="1" x14ac:dyDescent="0.2">
      <c r="A67" s="14">
        <f t="shared" si="1"/>
        <v>1.6000000000000005</v>
      </c>
      <c r="B67" s="15" t="s">
        <v>69</v>
      </c>
      <c r="C67" s="16" t="s">
        <v>10</v>
      </c>
      <c r="D67" s="17"/>
      <c r="E67" s="18">
        <v>0</v>
      </c>
      <c r="F67" s="19"/>
      <c r="G67" s="20">
        <f t="shared" si="0"/>
        <v>0</v>
      </c>
      <c r="I67" s="11"/>
    </row>
    <row r="68" spans="1:9" s="21" customFormat="1" x14ac:dyDescent="0.2">
      <c r="A68" s="14">
        <f t="shared" si="1"/>
        <v>1.6100000000000005</v>
      </c>
      <c r="B68" s="15" t="s">
        <v>70</v>
      </c>
      <c r="C68" s="16" t="s">
        <v>10</v>
      </c>
      <c r="D68" s="17"/>
      <c r="E68" s="18">
        <v>0</v>
      </c>
      <c r="F68" s="19"/>
      <c r="G68" s="20">
        <f t="shared" si="0"/>
        <v>0</v>
      </c>
      <c r="I68" s="11"/>
    </row>
    <row r="69" spans="1:9" s="21" customFormat="1" ht="25.5" x14ac:dyDescent="0.2">
      <c r="A69" s="14">
        <f t="shared" si="1"/>
        <v>1.6200000000000006</v>
      </c>
      <c r="B69" s="15" t="s">
        <v>71</v>
      </c>
      <c r="C69" s="16" t="s">
        <v>10</v>
      </c>
      <c r="D69" s="17"/>
      <c r="E69" s="18">
        <v>0</v>
      </c>
      <c r="F69" s="19"/>
      <c r="G69" s="20">
        <f t="shared" si="0"/>
        <v>0</v>
      </c>
      <c r="I69" s="11"/>
    </row>
    <row r="70" spans="1:9" s="21" customFormat="1" x14ac:dyDescent="0.2">
      <c r="A70" s="14">
        <f t="shared" si="1"/>
        <v>1.6300000000000006</v>
      </c>
      <c r="B70" s="15" t="s">
        <v>72</v>
      </c>
      <c r="C70" s="16" t="s">
        <v>10</v>
      </c>
      <c r="D70" s="17"/>
      <c r="E70" s="18">
        <v>0</v>
      </c>
      <c r="F70" s="19"/>
      <c r="G70" s="20">
        <f t="shared" si="0"/>
        <v>0</v>
      </c>
      <c r="I70" s="11"/>
    </row>
    <row r="71" spans="1:9" s="21" customFormat="1" x14ac:dyDescent="0.2">
      <c r="A71" s="14">
        <f t="shared" si="1"/>
        <v>1.6400000000000006</v>
      </c>
      <c r="B71" s="15" t="s">
        <v>73</v>
      </c>
      <c r="C71" s="16" t="s">
        <v>10</v>
      </c>
      <c r="D71" s="17"/>
      <c r="E71" s="18">
        <v>0</v>
      </c>
      <c r="F71" s="19"/>
      <c r="G71" s="20">
        <f t="shared" si="0"/>
        <v>0</v>
      </c>
      <c r="I71" s="11"/>
    </row>
    <row r="72" spans="1:9" s="21" customFormat="1" x14ac:dyDescent="0.2">
      <c r="A72" s="14">
        <f t="shared" si="1"/>
        <v>1.6500000000000006</v>
      </c>
      <c r="B72" s="15" t="s">
        <v>74</v>
      </c>
      <c r="C72" s="16" t="s">
        <v>10</v>
      </c>
      <c r="D72" s="17"/>
      <c r="E72" s="18">
        <v>0</v>
      </c>
      <c r="F72" s="19"/>
      <c r="G72" s="20">
        <f t="shared" ref="G72:G79" si="2">E72-(E72*F72)</f>
        <v>0</v>
      </c>
      <c r="I72" s="11"/>
    </row>
    <row r="73" spans="1:9" s="21" customFormat="1" x14ac:dyDescent="0.2">
      <c r="A73" s="14">
        <f t="shared" si="1"/>
        <v>1.6600000000000006</v>
      </c>
      <c r="B73" s="15" t="s">
        <v>75</v>
      </c>
      <c r="C73" s="16" t="s">
        <v>10</v>
      </c>
      <c r="D73" s="17"/>
      <c r="E73" s="18">
        <v>0</v>
      </c>
      <c r="F73" s="19"/>
      <c r="G73" s="20">
        <f t="shared" si="2"/>
        <v>0</v>
      </c>
      <c r="I73" s="11"/>
    </row>
    <row r="74" spans="1:9" s="21" customFormat="1" x14ac:dyDescent="0.2">
      <c r="A74" s="14">
        <f t="shared" si="1"/>
        <v>1.6700000000000006</v>
      </c>
      <c r="B74" s="15" t="s">
        <v>76</v>
      </c>
      <c r="C74" s="16" t="s">
        <v>10</v>
      </c>
      <c r="D74" s="17"/>
      <c r="E74" s="18">
        <v>0</v>
      </c>
      <c r="F74" s="19"/>
      <c r="G74" s="20">
        <f t="shared" si="2"/>
        <v>0</v>
      </c>
      <c r="I74" s="11"/>
    </row>
    <row r="75" spans="1:9" s="21" customFormat="1" x14ac:dyDescent="0.2">
      <c r="A75" s="14">
        <f t="shared" si="1"/>
        <v>1.6800000000000006</v>
      </c>
      <c r="B75" s="15" t="s">
        <v>77</v>
      </c>
      <c r="C75" s="16" t="s">
        <v>10</v>
      </c>
      <c r="D75" s="17"/>
      <c r="E75" s="18">
        <v>0</v>
      </c>
      <c r="F75" s="19"/>
      <c r="G75" s="20">
        <f t="shared" si="2"/>
        <v>0</v>
      </c>
      <c r="I75" s="11"/>
    </row>
    <row r="76" spans="1:9" s="21" customFormat="1" x14ac:dyDescent="0.2">
      <c r="A76" s="14">
        <f t="shared" ref="A76:A78" si="3">A75+0.01</f>
        <v>1.6900000000000006</v>
      </c>
      <c r="B76" s="15" t="s">
        <v>78</v>
      </c>
      <c r="C76" s="16" t="s">
        <v>10</v>
      </c>
      <c r="D76" s="17"/>
      <c r="E76" s="18">
        <v>0</v>
      </c>
      <c r="F76" s="19"/>
      <c r="G76" s="20">
        <f t="shared" si="2"/>
        <v>0</v>
      </c>
      <c r="I76" s="11"/>
    </row>
    <row r="77" spans="1:9" s="21" customFormat="1" x14ac:dyDescent="0.2">
      <c r="A77" s="14">
        <f t="shared" si="3"/>
        <v>1.7000000000000006</v>
      </c>
      <c r="B77" s="15" t="s">
        <v>79</v>
      </c>
      <c r="C77" s="16" t="s">
        <v>10</v>
      </c>
      <c r="D77" s="17"/>
      <c r="E77" s="18">
        <v>0</v>
      </c>
      <c r="F77" s="19"/>
      <c r="G77" s="20">
        <f t="shared" si="2"/>
        <v>0</v>
      </c>
      <c r="I77" s="11"/>
    </row>
    <row r="78" spans="1:9" s="21" customFormat="1" x14ac:dyDescent="0.2">
      <c r="A78" s="14">
        <f t="shared" si="3"/>
        <v>1.7100000000000006</v>
      </c>
      <c r="B78" s="15" t="s">
        <v>80</v>
      </c>
      <c r="C78" s="16" t="s">
        <v>10</v>
      </c>
      <c r="D78" s="17"/>
      <c r="E78" s="18">
        <v>0</v>
      </c>
      <c r="F78" s="19"/>
      <c r="G78" s="20">
        <f t="shared" si="2"/>
        <v>0</v>
      </c>
      <c r="I78" s="11"/>
    </row>
    <row r="79" spans="1:9" s="21" customFormat="1" x14ac:dyDescent="0.2">
      <c r="A79" s="14">
        <f>A78+0.01</f>
        <v>1.7200000000000006</v>
      </c>
      <c r="B79" s="15" t="s">
        <v>81</v>
      </c>
      <c r="C79" s="16" t="s">
        <v>10</v>
      </c>
      <c r="D79" s="17"/>
      <c r="E79" s="18">
        <v>0</v>
      </c>
      <c r="F79" s="19"/>
      <c r="G79" s="20">
        <f t="shared" si="2"/>
        <v>0</v>
      </c>
      <c r="I79" s="11"/>
    </row>
    <row r="80" spans="1:9" s="21" customFormat="1" x14ac:dyDescent="0.2">
      <c r="A80" s="14">
        <f>A79+0.01</f>
        <v>1.7300000000000006</v>
      </c>
      <c r="B80" s="62" t="s">
        <v>436</v>
      </c>
      <c r="C80" s="16" t="s">
        <v>10</v>
      </c>
      <c r="D80" s="17"/>
      <c r="E80" s="18">
        <v>0</v>
      </c>
      <c r="F80" s="19"/>
      <c r="G80" s="20">
        <f t="shared" ref="G80:G81" si="4">E80-(E80*F80)</f>
        <v>0</v>
      </c>
      <c r="I80" s="11"/>
    </row>
    <row r="81" spans="1:9" s="21" customFormat="1" x14ac:dyDescent="0.2">
      <c r="A81" s="14">
        <f>A80+0.01</f>
        <v>1.7400000000000007</v>
      </c>
      <c r="B81" s="15" t="s">
        <v>429</v>
      </c>
      <c r="C81" s="16" t="s">
        <v>10</v>
      </c>
      <c r="D81" s="17"/>
      <c r="E81" s="18">
        <v>0</v>
      </c>
      <c r="F81" s="19"/>
      <c r="G81" s="20">
        <f t="shared" si="4"/>
        <v>0</v>
      </c>
      <c r="I81" s="11"/>
    </row>
    <row r="82" spans="1:9" s="10" customFormat="1" ht="44.25" customHeight="1" x14ac:dyDescent="0.2">
      <c r="A82" s="8">
        <v>2</v>
      </c>
      <c r="B82" s="74" t="s">
        <v>82</v>
      </c>
      <c r="C82" s="74"/>
      <c r="D82" s="74"/>
      <c r="E82" s="12"/>
      <c r="F82" s="12"/>
      <c r="G82" s="13"/>
      <c r="I82" s="11"/>
    </row>
    <row r="83" spans="1:9" s="21" customFormat="1" ht="25.5" x14ac:dyDescent="0.2">
      <c r="A83" s="14">
        <f t="shared" ref="A83:A139" si="5">A82+0.01</f>
        <v>2.0099999999999998</v>
      </c>
      <c r="B83" s="15" t="s">
        <v>83</v>
      </c>
      <c r="C83" s="16" t="s">
        <v>84</v>
      </c>
      <c r="D83" s="17"/>
      <c r="E83" s="18">
        <v>0</v>
      </c>
      <c r="F83" s="19"/>
      <c r="G83" s="20">
        <f t="shared" ref="G83:G130" si="6">E83-(E83*F83)</f>
        <v>0</v>
      </c>
      <c r="I83" s="11"/>
    </row>
    <row r="84" spans="1:9" s="21" customFormat="1" ht="25.5" x14ac:dyDescent="0.2">
      <c r="A84" s="14">
        <f t="shared" si="5"/>
        <v>2.0199999999999996</v>
      </c>
      <c r="B84" s="15" t="s">
        <v>85</v>
      </c>
      <c r="C84" s="16" t="s">
        <v>84</v>
      </c>
      <c r="D84" s="17"/>
      <c r="E84" s="18">
        <v>0</v>
      </c>
      <c r="F84" s="19"/>
      <c r="G84" s="20">
        <f t="shared" si="6"/>
        <v>0</v>
      </c>
      <c r="I84" s="11"/>
    </row>
    <row r="85" spans="1:9" s="21" customFormat="1" ht="25.5" x14ac:dyDescent="0.2">
      <c r="A85" s="14">
        <f t="shared" si="5"/>
        <v>2.0299999999999994</v>
      </c>
      <c r="B85" s="15" t="s">
        <v>86</v>
      </c>
      <c r="C85" s="16" t="s">
        <v>84</v>
      </c>
      <c r="D85" s="17"/>
      <c r="E85" s="18">
        <v>0</v>
      </c>
      <c r="F85" s="19"/>
      <c r="G85" s="20">
        <f t="shared" si="6"/>
        <v>0</v>
      </c>
      <c r="I85" s="11"/>
    </row>
    <row r="86" spans="1:9" s="21" customFormat="1" ht="25.5" x14ac:dyDescent="0.2">
      <c r="A86" s="14">
        <f t="shared" si="5"/>
        <v>2.0399999999999991</v>
      </c>
      <c r="B86" s="15" t="s">
        <v>87</v>
      </c>
      <c r="C86" s="16" t="s">
        <v>84</v>
      </c>
      <c r="D86" s="17"/>
      <c r="E86" s="18">
        <v>0</v>
      </c>
      <c r="F86" s="19"/>
      <c r="G86" s="20">
        <f t="shared" si="6"/>
        <v>0</v>
      </c>
      <c r="I86" s="11"/>
    </row>
    <row r="87" spans="1:9" s="21" customFormat="1" ht="25.5" x14ac:dyDescent="0.2">
      <c r="A87" s="14">
        <f t="shared" si="5"/>
        <v>2.0499999999999989</v>
      </c>
      <c r="B87" s="15" t="s">
        <v>88</v>
      </c>
      <c r="C87" s="16" t="s">
        <v>84</v>
      </c>
      <c r="D87" s="17"/>
      <c r="E87" s="18">
        <v>0</v>
      </c>
      <c r="F87" s="19"/>
      <c r="G87" s="20">
        <f t="shared" si="6"/>
        <v>0</v>
      </c>
      <c r="I87" s="11"/>
    </row>
    <row r="88" spans="1:9" s="21" customFormat="1" ht="25.5" x14ac:dyDescent="0.2">
      <c r="A88" s="14">
        <f t="shared" si="5"/>
        <v>2.0599999999999987</v>
      </c>
      <c r="B88" s="15" t="s">
        <v>89</v>
      </c>
      <c r="C88" s="16" t="s">
        <v>84</v>
      </c>
      <c r="D88" s="17"/>
      <c r="E88" s="18">
        <v>0</v>
      </c>
      <c r="F88" s="19"/>
      <c r="G88" s="20">
        <f t="shared" si="6"/>
        <v>0</v>
      </c>
      <c r="I88" s="11"/>
    </row>
    <row r="89" spans="1:9" s="21" customFormat="1" ht="25.5" x14ac:dyDescent="0.2">
      <c r="A89" s="14">
        <f t="shared" si="5"/>
        <v>2.0699999999999985</v>
      </c>
      <c r="B89" s="15" t="s">
        <v>90</v>
      </c>
      <c r="C89" s="16" t="s">
        <v>84</v>
      </c>
      <c r="D89" s="17"/>
      <c r="E89" s="18">
        <v>0</v>
      </c>
      <c r="F89" s="19"/>
      <c r="G89" s="20">
        <f t="shared" si="6"/>
        <v>0</v>
      </c>
      <c r="I89" s="11"/>
    </row>
    <row r="90" spans="1:9" s="21" customFormat="1" x14ac:dyDescent="0.2">
      <c r="A90" s="14">
        <f t="shared" si="5"/>
        <v>2.0799999999999983</v>
      </c>
      <c r="B90" s="15" t="s">
        <v>91</v>
      </c>
      <c r="C90" s="16" t="s">
        <v>92</v>
      </c>
      <c r="D90" s="17"/>
      <c r="E90" s="18">
        <v>0</v>
      </c>
      <c r="F90" s="19"/>
      <c r="G90" s="20">
        <f t="shared" si="6"/>
        <v>0</v>
      </c>
      <c r="I90" s="11"/>
    </row>
    <row r="91" spans="1:9" s="21" customFormat="1" x14ac:dyDescent="0.2">
      <c r="A91" s="14">
        <f t="shared" si="5"/>
        <v>2.0899999999999981</v>
      </c>
      <c r="B91" s="15" t="s">
        <v>93</v>
      </c>
      <c r="C91" s="16" t="s">
        <v>92</v>
      </c>
      <c r="D91" s="17"/>
      <c r="E91" s="18">
        <v>0</v>
      </c>
      <c r="F91" s="19"/>
      <c r="G91" s="20">
        <f t="shared" si="6"/>
        <v>0</v>
      </c>
      <c r="I91" s="11"/>
    </row>
    <row r="92" spans="1:9" s="21" customFormat="1" x14ac:dyDescent="0.2">
      <c r="A92" s="14">
        <f t="shared" si="5"/>
        <v>2.0999999999999979</v>
      </c>
      <c r="B92" s="15" t="s">
        <v>94</v>
      </c>
      <c r="C92" s="16" t="s">
        <v>92</v>
      </c>
      <c r="D92" s="17"/>
      <c r="E92" s="18">
        <v>0</v>
      </c>
      <c r="F92" s="19"/>
      <c r="G92" s="20">
        <f t="shared" si="6"/>
        <v>0</v>
      </c>
      <c r="I92" s="11"/>
    </row>
    <row r="93" spans="1:9" s="21" customFormat="1" x14ac:dyDescent="0.2">
      <c r="A93" s="14">
        <f t="shared" si="5"/>
        <v>2.1099999999999977</v>
      </c>
      <c r="B93" s="15" t="s">
        <v>95</v>
      </c>
      <c r="C93" s="16" t="s">
        <v>92</v>
      </c>
      <c r="D93" s="17"/>
      <c r="E93" s="18">
        <v>0</v>
      </c>
      <c r="F93" s="19"/>
      <c r="G93" s="20">
        <f t="shared" si="6"/>
        <v>0</v>
      </c>
      <c r="I93" s="11"/>
    </row>
    <row r="94" spans="1:9" s="21" customFormat="1" x14ac:dyDescent="0.2">
      <c r="A94" s="14">
        <f t="shared" si="5"/>
        <v>2.1199999999999974</v>
      </c>
      <c r="B94" s="15" t="s">
        <v>96</v>
      </c>
      <c r="C94" s="16" t="s">
        <v>92</v>
      </c>
      <c r="D94" s="17"/>
      <c r="E94" s="18">
        <v>0</v>
      </c>
      <c r="F94" s="19"/>
      <c r="G94" s="20">
        <f t="shared" si="6"/>
        <v>0</v>
      </c>
      <c r="I94" s="11"/>
    </row>
    <row r="95" spans="1:9" s="21" customFormat="1" x14ac:dyDescent="0.2">
      <c r="A95" s="14">
        <f t="shared" si="5"/>
        <v>2.1299999999999972</v>
      </c>
      <c r="B95" s="15" t="s">
        <v>97</v>
      </c>
      <c r="C95" s="16" t="s">
        <v>84</v>
      </c>
      <c r="D95" s="17"/>
      <c r="E95" s="18">
        <v>0</v>
      </c>
      <c r="F95" s="19"/>
      <c r="G95" s="20">
        <f t="shared" si="6"/>
        <v>0</v>
      </c>
      <c r="I95" s="11"/>
    </row>
    <row r="96" spans="1:9" s="21" customFormat="1" x14ac:dyDescent="0.2">
      <c r="A96" s="14">
        <f t="shared" si="5"/>
        <v>2.139999999999997</v>
      </c>
      <c r="B96" s="15" t="s">
        <v>98</v>
      </c>
      <c r="C96" s="16" t="s">
        <v>84</v>
      </c>
      <c r="D96" s="17"/>
      <c r="E96" s="18">
        <v>0</v>
      </c>
      <c r="F96" s="19"/>
      <c r="G96" s="20">
        <f t="shared" si="6"/>
        <v>0</v>
      </c>
      <c r="I96" s="11"/>
    </row>
    <row r="97" spans="1:9" s="21" customFormat="1" x14ac:dyDescent="0.2">
      <c r="A97" s="14">
        <f t="shared" si="5"/>
        <v>2.1499999999999968</v>
      </c>
      <c r="B97" s="15" t="s">
        <v>99</v>
      </c>
      <c r="C97" s="16" t="s">
        <v>84</v>
      </c>
      <c r="D97" s="17"/>
      <c r="E97" s="18">
        <v>0</v>
      </c>
      <c r="F97" s="19"/>
      <c r="G97" s="20">
        <f t="shared" si="6"/>
        <v>0</v>
      </c>
      <c r="I97" s="11"/>
    </row>
    <row r="98" spans="1:9" s="21" customFormat="1" x14ac:dyDescent="0.2">
      <c r="A98" s="14">
        <f t="shared" si="5"/>
        <v>2.1599999999999966</v>
      </c>
      <c r="B98" s="15" t="s">
        <v>100</v>
      </c>
      <c r="C98" s="16" t="s">
        <v>84</v>
      </c>
      <c r="D98" s="17"/>
      <c r="E98" s="18">
        <v>0</v>
      </c>
      <c r="F98" s="19"/>
      <c r="G98" s="20">
        <f t="shared" si="6"/>
        <v>0</v>
      </c>
      <c r="I98" s="11"/>
    </row>
    <row r="99" spans="1:9" s="21" customFormat="1" x14ac:dyDescent="0.2">
      <c r="A99" s="14">
        <f t="shared" si="5"/>
        <v>2.1699999999999964</v>
      </c>
      <c r="B99" s="15" t="s">
        <v>101</v>
      </c>
      <c r="C99" s="16" t="s">
        <v>84</v>
      </c>
      <c r="D99" s="17"/>
      <c r="E99" s="18">
        <v>0</v>
      </c>
      <c r="F99" s="19"/>
      <c r="G99" s="20">
        <f t="shared" si="6"/>
        <v>0</v>
      </c>
      <c r="I99" s="11"/>
    </row>
    <row r="100" spans="1:9" s="21" customFormat="1" x14ac:dyDescent="0.2">
      <c r="A100" s="14">
        <f t="shared" si="5"/>
        <v>2.1799999999999962</v>
      </c>
      <c r="B100" s="15" t="s">
        <v>102</v>
      </c>
      <c r="C100" s="16" t="s">
        <v>84</v>
      </c>
      <c r="D100" s="17"/>
      <c r="E100" s="18">
        <v>0</v>
      </c>
      <c r="F100" s="19"/>
      <c r="G100" s="20">
        <f t="shared" si="6"/>
        <v>0</v>
      </c>
      <c r="I100" s="11"/>
    </row>
    <row r="101" spans="1:9" s="21" customFormat="1" x14ac:dyDescent="0.2">
      <c r="A101" s="14">
        <f t="shared" si="5"/>
        <v>2.1899999999999959</v>
      </c>
      <c r="B101" s="15" t="s">
        <v>103</v>
      </c>
      <c r="C101" s="16" t="s">
        <v>92</v>
      </c>
      <c r="D101" s="17"/>
      <c r="E101" s="18">
        <v>0</v>
      </c>
      <c r="F101" s="19"/>
      <c r="G101" s="20">
        <f t="shared" si="6"/>
        <v>0</v>
      </c>
      <c r="I101" s="11"/>
    </row>
    <row r="102" spans="1:9" s="21" customFormat="1" x14ac:dyDescent="0.2">
      <c r="A102" s="14">
        <f t="shared" si="5"/>
        <v>2.1999999999999957</v>
      </c>
      <c r="B102" s="15" t="s">
        <v>104</v>
      </c>
      <c r="C102" s="16" t="s">
        <v>92</v>
      </c>
      <c r="D102" s="17"/>
      <c r="E102" s="18">
        <v>0</v>
      </c>
      <c r="F102" s="19"/>
      <c r="G102" s="20">
        <f t="shared" si="6"/>
        <v>0</v>
      </c>
      <c r="I102" s="11"/>
    </row>
    <row r="103" spans="1:9" s="21" customFormat="1" x14ac:dyDescent="0.2">
      <c r="A103" s="14">
        <f t="shared" si="5"/>
        <v>2.2099999999999955</v>
      </c>
      <c r="B103" s="15" t="s">
        <v>105</v>
      </c>
      <c r="C103" s="16" t="s">
        <v>106</v>
      </c>
      <c r="D103" s="17"/>
      <c r="E103" s="18">
        <v>0</v>
      </c>
      <c r="F103" s="19"/>
      <c r="G103" s="20">
        <f t="shared" si="6"/>
        <v>0</v>
      </c>
      <c r="I103" s="11"/>
    </row>
    <row r="104" spans="1:9" s="21" customFormat="1" x14ac:dyDescent="0.2">
      <c r="A104" s="14">
        <f t="shared" si="5"/>
        <v>2.2199999999999953</v>
      </c>
      <c r="B104" s="15" t="s">
        <v>107</v>
      </c>
      <c r="C104" s="16" t="s">
        <v>84</v>
      </c>
      <c r="D104" s="17"/>
      <c r="E104" s="18">
        <v>0</v>
      </c>
      <c r="F104" s="19"/>
      <c r="G104" s="20">
        <f t="shared" si="6"/>
        <v>0</v>
      </c>
      <c r="I104" s="11"/>
    </row>
    <row r="105" spans="1:9" s="21" customFormat="1" x14ac:dyDescent="0.2">
      <c r="A105" s="14">
        <f t="shared" si="5"/>
        <v>2.2299999999999951</v>
      </c>
      <c r="B105" s="15" t="s">
        <v>108</v>
      </c>
      <c r="C105" s="16" t="s">
        <v>10</v>
      </c>
      <c r="D105" s="17"/>
      <c r="E105" s="18">
        <v>0</v>
      </c>
      <c r="F105" s="19"/>
      <c r="G105" s="20">
        <f t="shared" si="6"/>
        <v>0</v>
      </c>
      <c r="I105" s="11"/>
    </row>
    <row r="106" spans="1:9" s="21" customFormat="1" x14ac:dyDescent="0.2">
      <c r="A106" s="14">
        <f t="shared" si="5"/>
        <v>2.2399999999999949</v>
      </c>
      <c r="B106" s="15" t="s">
        <v>109</v>
      </c>
      <c r="C106" s="16" t="s">
        <v>10</v>
      </c>
      <c r="D106" s="17"/>
      <c r="E106" s="18">
        <v>0</v>
      </c>
      <c r="F106" s="19"/>
      <c r="G106" s="20">
        <f t="shared" si="6"/>
        <v>0</v>
      </c>
      <c r="I106" s="11"/>
    </row>
    <row r="107" spans="1:9" s="21" customFormat="1" x14ac:dyDescent="0.2">
      <c r="A107" s="14">
        <f t="shared" si="5"/>
        <v>2.2499999999999947</v>
      </c>
      <c r="B107" s="15" t="s">
        <v>110</v>
      </c>
      <c r="C107" s="16" t="s">
        <v>10</v>
      </c>
      <c r="D107" s="17"/>
      <c r="E107" s="18">
        <v>0</v>
      </c>
      <c r="F107" s="19"/>
      <c r="G107" s="20">
        <f t="shared" si="6"/>
        <v>0</v>
      </c>
      <c r="I107" s="11"/>
    </row>
    <row r="108" spans="1:9" s="21" customFormat="1" x14ac:dyDescent="0.2">
      <c r="A108" s="14">
        <f t="shared" si="5"/>
        <v>2.2599999999999945</v>
      </c>
      <c r="B108" s="15" t="s">
        <v>111</v>
      </c>
      <c r="C108" s="16" t="s">
        <v>10</v>
      </c>
      <c r="D108" s="17"/>
      <c r="E108" s="18">
        <v>0</v>
      </c>
      <c r="F108" s="19"/>
      <c r="G108" s="20">
        <f t="shared" si="6"/>
        <v>0</v>
      </c>
      <c r="I108" s="11"/>
    </row>
    <row r="109" spans="1:9" s="21" customFormat="1" x14ac:dyDescent="0.2">
      <c r="A109" s="14">
        <f t="shared" si="5"/>
        <v>2.2699999999999942</v>
      </c>
      <c r="B109" s="15" t="s">
        <v>112</v>
      </c>
      <c r="C109" s="16" t="s">
        <v>10</v>
      </c>
      <c r="D109" s="17"/>
      <c r="E109" s="18">
        <v>0</v>
      </c>
      <c r="F109" s="19"/>
      <c r="G109" s="20">
        <f t="shared" si="6"/>
        <v>0</v>
      </c>
      <c r="I109" s="11"/>
    </row>
    <row r="110" spans="1:9" s="21" customFormat="1" x14ac:dyDescent="0.2">
      <c r="A110" s="14">
        <f t="shared" si="5"/>
        <v>2.279999999999994</v>
      </c>
      <c r="B110" s="15" t="s">
        <v>113</v>
      </c>
      <c r="C110" s="16" t="s">
        <v>10</v>
      </c>
      <c r="D110" s="17"/>
      <c r="E110" s="18">
        <v>0</v>
      </c>
      <c r="F110" s="19"/>
      <c r="G110" s="20">
        <f t="shared" si="6"/>
        <v>0</v>
      </c>
      <c r="I110" s="11"/>
    </row>
    <row r="111" spans="1:9" s="21" customFormat="1" x14ac:dyDescent="0.2">
      <c r="A111" s="14">
        <f t="shared" si="5"/>
        <v>2.2899999999999938</v>
      </c>
      <c r="B111" s="15" t="s">
        <v>114</v>
      </c>
      <c r="C111" s="16" t="s">
        <v>10</v>
      </c>
      <c r="D111" s="17"/>
      <c r="E111" s="18">
        <v>0</v>
      </c>
      <c r="F111" s="19"/>
      <c r="G111" s="22">
        <f t="shared" si="6"/>
        <v>0</v>
      </c>
      <c r="I111" s="11"/>
    </row>
    <row r="112" spans="1:9" s="21" customFormat="1" x14ac:dyDescent="0.2">
      <c r="A112" s="14">
        <f t="shared" si="5"/>
        <v>2.2999999999999936</v>
      </c>
      <c r="B112" s="15" t="s">
        <v>115</v>
      </c>
      <c r="C112" s="16" t="s">
        <v>10</v>
      </c>
      <c r="D112" s="17"/>
      <c r="E112" s="18">
        <v>0</v>
      </c>
      <c r="F112" s="19"/>
      <c r="G112" s="22">
        <f t="shared" si="6"/>
        <v>0</v>
      </c>
      <c r="I112" s="11"/>
    </row>
    <row r="113" spans="1:9" s="21" customFormat="1" x14ac:dyDescent="0.2">
      <c r="A113" s="14">
        <f t="shared" si="5"/>
        <v>2.3099999999999934</v>
      </c>
      <c r="B113" s="15" t="s">
        <v>116</v>
      </c>
      <c r="C113" s="16" t="s">
        <v>84</v>
      </c>
      <c r="D113" s="17"/>
      <c r="E113" s="18">
        <v>0</v>
      </c>
      <c r="F113" s="19"/>
      <c r="G113" s="22">
        <f t="shared" si="6"/>
        <v>0</v>
      </c>
      <c r="I113" s="11"/>
    </row>
    <row r="114" spans="1:9" s="21" customFormat="1" x14ac:dyDescent="0.2">
      <c r="A114" s="14">
        <f t="shared" si="5"/>
        <v>2.3199999999999932</v>
      </c>
      <c r="B114" s="15" t="s">
        <v>117</v>
      </c>
      <c r="C114" s="16" t="s">
        <v>10</v>
      </c>
      <c r="D114" s="17"/>
      <c r="E114" s="18">
        <v>0</v>
      </c>
      <c r="F114" s="19"/>
      <c r="G114" s="20">
        <f t="shared" si="6"/>
        <v>0</v>
      </c>
      <c r="I114" s="11"/>
    </row>
    <row r="115" spans="1:9" s="21" customFormat="1" x14ac:dyDescent="0.2">
      <c r="A115" s="14">
        <f t="shared" si="5"/>
        <v>2.329999999999993</v>
      </c>
      <c r="B115" s="15" t="s">
        <v>118</v>
      </c>
      <c r="C115" s="16" t="s">
        <v>10</v>
      </c>
      <c r="D115" s="17"/>
      <c r="E115" s="18">
        <v>0</v>
      </c>
      <c r="F115" s="19"/>
      <c r="G115" s="20">
        <f t="shared" si="6"/>
        <v>0</v>
      </c>
      <c r="I115" s="11"/>
    </row>
    <row r="116" spans="1:9" s="21" customFormat="1" x14ac:dyDescent="0.2">
      <c r="A116" s="14">
        <f t="shared" si="5"/>
        <v>2.3399999999999928</v>
      </c>
      <c r="B116" s="15" t="s">
        <v>119</v>
      </c>
      <c r="C116" s="16" t="s">
        <v>10</v>
      </c>
      <c r="D116" s="17"/>
      <c r="E116" s="18">
        <v>0</v>
      </c>
      <c r="F116" s="19"/>
      <c r="G116" s="20">
        <f t="shared" si="6"/>
        <v>0</v>
      </c>
      <c r="I116" s="11"/>
    </row>
    <row r="117" spans="1:9" s="21" customFormat="1" x14ac:dyDescent="0.2">
      <c r="A117" s="14">
        <f t="shared" si="5"/>
        <v>2.3499999999999925</v>
      </c>
      <c r="B117" s="15" t="s">
        <v>120</v>
      </c>
      <c r="C117" s="16" t="s">
        <v>10</v>
      </c>
      <c r="D117" s="17"/>
      <c r="E117" s="18">
        <v>0</v>
      </c>
      <c r="F117" s="19"/>
      <c r="G117" s="20">
        <f t="shared" si="6"/>
        <v>0</v>
      </c>
      <c r="I117" s="11"/>
    </row>
    <row r="118" spans="1:9" s="21" customFormat="1" x14ac:dyDescent="0.2">
      <c r="A118" s="14">
        <f t="shared" si="5"/>
        <v>2.3599999999999923</v>
      </c>
      <c r="B118" s="15" t="s">
        <v>121</v>
      </c>
      <c r="C118" s="16" t="s">
        <v>84</v>
      </c>
      <c r="D118" s="17"/>
      <c r="E118" s="18">
        <v>0</v>
      </c>
      <c r="F118" s="19"/>
      <c r="G118" s="20">
        <f t="shared" si="6"/>
        <v>0</v>
      </c>
      <c r="I118" s="11"/>
    </row>
    <row r="119" spans="1:9" s="21" customFormat="1" x14ac:dyDescent="0.2">
      <c r="A119" s="14">
        <f t="shared" si="5"/>
        <v>2.3699999999999921</v>
      </c>
      <c r="B119" s="15" t="s">
        <v>122</v>
      </c>
      <c r="C119" s="16" t="s">
        <v>84</v>
      </c>
      <c r="D119" s="17"/>
      <c r="E119" s="18">
        <v>0</v>
      </c>
      <c r="F119" s="19"/>
      <c r="G119" s="20">
        <f t="shared" si="6"/>
        <v>0</v>
      </c>
      <c r="I119" s="11"/>
    </row>
    <row r="120" spans="1:9" s="21" customFormat="1" x14ac:dyDescent="0.2">
      <c r="A120" s="14">
        <f t="shared" si="5"/>
        <v>2.3799999999999919</v>
      </c>
      <c r="B120" s="15" t="s">
        <v>123</v>
      </c>
      <c r="C120" s="16" t="s">
        <v>84</v>
      </c>
      <c r="D120" s="17"/>
      <c r="E120" s="18">
        <v>0</v>
      </c>
      <c r="F120" s="19"/>
      <c r="G120" s="20">
        <f t="shared" si="6"/>
        <v>0</v>
      </c>
      <c r="I120" s="11"/>
    </row>
    <row r="121" spans="1:9" s="21" customFormat="1" x14ac:dyDescent="0.2">
      <c r="A121" s="14">
        <f t="shared" si="5"/>
        <v>2.3899999999999917</v>
      </c>
      <c r="B121" s="15" t="s">
        <v>124</v>
      </c>
      <c r="C121" s="16" t="s">
        <v>84</v>
      </c>
      <c r="D121" s="17"/>
      <c r="E121" s="18">
        <v>0</v>
      </c>
      <c r="F121" s="19"/>
      <c r="G121" s="20">
        <f t="shared" si="6"/>
        <v>0</v>
      </c>
      <c r="I121" s="11"/>
    </row>
    <row r="122" spans="1:9" s="21" customFormat="1" x14ac:dyDescent="0.2">
      <c r="A122" s="14">
        <f t="shared" si="5"/>
        <v>2.3999999999999915</v>
      </c>
      <c r="B122" s="15" t="s">
        <v>125</v>
      </c>
      <c r="C122" s="16" t="s">
        <v>10</v>
      </c>
      <c r="D122" s="17"/>
      <c r="E122" s="18">
        <v>0</v>
      </c>
      <c r="F122" s="19"/>
      <c r="G122" s="20">
        <f t="shared" si="6"/>
        <v>0</v>
      </c>
      <c r="I122" s="11"/>
    </row>
    <row r="123" spans="1:9" s="21" customFormat="1" x14ac:dyDescent="0.2">
      <c r="A123" s="14">
        <f t="shared" si="5"/>
        <v>2.4099999999999913</v>
      </c>
      <c r="B123" s="15" t="s">
        <v>126</v>
      </c>
      <c r="C123" s="16" t="s">
        <v>84</v>
      </c>
      <c r="D123" s="17"/>
      <c r="E123" s="18">
        <v>0</v>
      </c>
      <c r="F123" s="19"/>
      <c r="G123" s="20">
        <f t="shared" si="6"/>
        <v>0</v>
      </c>
      <c r="I123" s="11"/>
    </row>
    <row r="124" spans="1:9" s="21" customFormat="1" x14ac:dyDescent="0.2">
      <c r="A124" s="14">
        <f t="shared" si="5"/>
        <v>2.419999999999991</v>
      </c>
      <c r="B124" s="15" t="s">
        <v>127</v>
      </c>
      <c r="C124" s="16" t="s">
        <v>10</v>
      </c>
      <c r="D124" s="17"/>
      <c r="E124" s="18">
        <v>0</v>
      </c>
      <c r="F124" s="19"/>
      <c r="G124" s="20">
        <f t="shared" si="6"/>
        <v>0</v>
      </c>
      <c r="I124" s="11"/>
    </row>
    <row r="125" spans="1:9" s="21" customFormat="1" x14ac:dyDescent="0.2">
      <c r="A125" s="14">
        <f t="shared" si="5"/>
        <v>2.4299999999999908</v>
      </c>
      <c r="B125" s="15" t="s">
        <v>128</v>
      </c>
      <c r="C125" s="16" t="s">
        <v>10</v>
      </c>
      <c r="D125" s="17"/>
      <c r="E125" s="18">
        <v>0</v>
      </c>
      <c r="F125" s="19"/>
      <c r="G125" s="20">
        <f t="shared" si="6"/>
        <v>0</v>
      </c>
      <c r="I125" s="11"/>
    </row>
    <row r="126" spans="1:9" s="21" customFormat="1" x14ac:dyDescent="0.2">
      <c r="A126" s="14">
        <f t="shared" si="5"/>
        <v>2.4399999999999906</v>
      </c>
      <c r="B126" s="15" t="s">
        <v>129</v>
      </c>
      <c r="C126" s="16" t="s">
        <v>10</v>
      </c>
      <c r="D126" s="17"/>
      <c r="E126" s="18">
        <v>0</v>
      </c>
      <c r="F126" s="19"/>
      <c r="G126" s="20">
        <f t="shared" si="6"/>
        <v>0</v>
      </c>
      <c r="I126" s="11"/>
    </row>
    <row r="127" spans="1:9" s="21" customFormat="1" x14ac:dyDescent="0.2">
      <c r="A127" s="14">
        <f t="shared" si="5"/>
        <v>2.4499999999999904</v>
      </c>
      <c r="B127" s="15" t="s">
        <v>130</v>
      </c>
      <c r="C127" s="16" t="s">
        <v>84</v>
      </c>
      <c r="D127" s="17"/>
      <c r="E127" s="18">
        <v>0</v>
      </c>
      <c r="F127" s="19"/>
      <c r="G127" s="20">
        <f t="shared" si="6"/>
        <v>0</v>
      </c>
      <c r="I127" s="11"/>
    </row>
    <row r="128" spans="1:9" s="21" customFormat="1" x14ac:dyDescent="0.2">
      <c r="A128" s="14">
        <f t="shared" si="5"/>
        <v>2.4599999999999902</v>
      </c>
      <c r="B128" s="15" t="s">
        <v>131</v>
      </c>
      <c r="C128" s="16" t="s">
        <v>10</v>
      </c>
      <c r="D128" s="17"/>
      <c r="E128" s="18">
        <v>0</v>
      </c>
      <c r="F128" s="19"/>
      <c r="G128" s="20">
        <f t="shared" si="6"/>
        <v>0</v>
      </c>
      <c r="I128" s="11"/>
    </row>
    <row r="129" spans="1:9" s="21" customFormat="1" x14ac:dyDescent="0.2">
      <c r="A129" s="14">
        <f t="shared" si="5"/>
        <v>2.46999999999999</v>
      </c>
      <c r="B129" s="15" t="s">
        <v>132</v>
      </c>
      <c r="C129" s="16" t="s">
        <v>10</v>
      </c>
      <c r="D129" s="17"/>
      <c r="E129" s="18">
        <v>0</v>
      </c>
      <c r="F129" s="19"/>
      <c r="G129" s="20">
        <f t="shared" si="6"/>
        <v>0</v>
      </c>
      <c r="I129" s="11"/>
    </row>
    <row r="130" spans="1:9" s="21" customFormat="1" x14ac:dyDescent="0.2">
      <c r="A130" s="14">
        <f t="shared" si="5"/>
        <v>2.4799999999999898</v>
      </c>
      <c r="B130" s="15" t="s">
        <v>133</v>
      </c>
      <c r="C130" s="16" t="s">
        <v>84</v>
      </c>
      <c r="D130" s="17"/>
      <c r="E130" s="18">
        <v>0</v>
      </c>
      <c r="F130" s="19"/>
      <c r="G130" s="20">
        <f t="shared" si="6"/>
        <v>0</v>
      </c>
      <c r="I130" s="11"/>
    </row>
    <row r="131" spans="1:9" s="21" customFormat="1" x14ac:dyDescent="0.2">
      <c r="A131" s="14">
        <f t="shared" si="5"/>
        <v>2.4899999999999896</v>
      </c>
      <c r="B131" s="23" t="s">
        <v>134</v>
      </c>
      <c r="C131" s="24" t="s">
        <v>10</v>
      </c>
      <c r="D131" s="25"/>
      <c r="E131" s="26">
        <v>0</v>
      </c>
      <c r="F131" s="27"/>
      <c r="G131" s="28">
        <v>0</v>
      </c>
      <c r="H131" s="29"/>
      <c r="I131" s="30"/>
    </row>
    <row r="132" spans="1:9" s="21" customFormat="1" x14ac:dyDescent="0.2">
      <c r="A132" s="14">
        <f t="shared" si="5"/>
        <v>2.4999999999999893</v>
      </c>
      <c r="B132" s="23" t="s">
        <v>135</v>
      </c>
      <c r="C132" s="24" t="s">
        <v>10</v>
      </c>
      <c r="D132" s="25"/>
      <c r="E132" s="26">
        <v>0</v>
      </c>
      <c r="F132" s="27"/>
      <c r="G132" s="28">
        <v>0</v>
      </c>
      <c r="H132" s="29"/>
      <c r="I132" s="30"/>
    </row>
    <row r="133" spans="1:9" s="21" customFormat="1" x14ac:dyDescent="0.2">
      <c r="A133" s="14">
        <f t="shared" si="5"/>
        <v>2.5099999999999891</v>
      </c>
      <c r="B133" s="23" t="s">
        <v>136</v>
      </c>
      <c r="C133" s="24" t="s">
        <v>10</v>
      </c>
      <c r="D133" s="25"/>
      <c r="E133" s="26">
        <v>0</v>
      </c>
      <c r="F133" s="27"/>
      <c r="G133" s="28">
        <v>0</v>
      </c>
      <c r="H133" s="29"/>
      <c r="I133" s="30"/>
    </row>
    <row r="134" spans="1:9" s="21" customFormat="1" x14ac:dyDescent="0.2">
      <c r="A134" s="14">
        <f t="shared" si="5"/>
        <v>2.5199999999999889</v>
      </c>
      <c r="B134" s="23" t="s">
        <v>137</v>
      </c>
      <c r="C134" s="24" t="s">
        <v>84</v>
      </c>
      <c r="D134" s="25"/>
      <c r="E134" s="26">
        <v>0</v>
      </c>
      <c r="F134" s="27"/>
      <c r="G134" s="28">
        <v>0</v>
      </c>
      <c r="H134" s="29"/>
      <c r="I134" s="30"/>
    </row>
    <row r="135" spans="1:9" s="21" customFormat="1" x14ac:dyDescent="0.2">
      <c r="A135" s="14">
        <f t="shared" si="5"/>
        <v>2.5299999999999887</v>
      </c>
      <c r="B135" s="15" t="s">
        <v>138</v>
      </c>
      <c r="C135" s="16" t="s">
        <v>10</v>
      </c>
      <c r="D135" s="17"/>
      <c r="E135" s="18">
        <v>0</v>
      </c>
      <c r="F135" s="19"/>
      <c r="G135" s="20">
        <f>E135-(E135*F135)</f>
        <v>0</v>
      </c>
      <c r="I135" s="11"/>
    </row>
    <row r="136" spans="1:9" s="21" customFormat="1" x14ac:dyDescent="0.2">
      <c r="A136" s="14">
        <f t="shared" si="5"/>
        <v>2.5399999999999885</v>
      </c>
      <c r="B136" s="15" t="s">
        <v>139</v>
      </c>
      <c r="C136" s="16" t="s">
        <v>10</v>
      </c>
      <c r="D136" s="17"/>
      <c r="E136" s="18">
        <v>0</v>
      </c>
      <c r="F136" s="19"/>
      <c r="G136" s="20">
        <f>E136-(E136*F136)</f>
        <v>0</v>
      </c>
      <c r="I136" s="11"/>
    </row>
    <row r="137" spans="1:9" s="21" customFormat="1" ht="25.5" x14ac:dyDescent="0.2">
      <c r="A137" s="14">
        <f t="shared" si="5"/>
        <v>2.5499999999999883</v>
      </c>
      <c r="B137" s="15" t="s">
        <v>140</v>
      </c>
      <c r="C137" s="16" t="s">
        <v>10</v>
      </c>
      <c r="D137" s="17"/>
      <c r="E137" s="18">
        <v>0</v>
      </c>
      <c r="F137" s="19"/>
      <c r="G137" s="20">
        <f>E137-(E137*F137)</f>
        <v>0</v>
      </c>
      <c r="I137" s="11"/>
    </row>
    <row r="138" spans="1:9" s="21" customFormat="1" x14ac:dyDescent="0.2">
      <c r="A138" s="14">
        <f t="shared" si="5"/>
        <v>2.5599999999999881</v>
      </c>
      <c r="B138" s="15" t="s">
        <v>141</v>
      </c>
      <c r="C138" s="16" t="s">
        <v>10</v>
      </c>
      <c r="D138" s="17"/>
      <c r="E138" s="18">
        <v>0</v>
      </c>
      <c r="F138" s="19"/>
      <c r="G138" s="20">
        <f>E138-(E138*F138)</f>
        <v>0</v>
      </c>
      <c r="I138" s="11"/>
    </row>
    <row r="139" spans="1:9" s="21" customFormat="1" x14ac:dyDescent="0.2">
      <c r="A139" s="14">
        <f t="shared" si="5"/>
        <v>2.5699999999999878</v>
      </c>
      <c r="B139" s="63" t="s">
        <v>437</v>
      </c>
      <c r="C139" s="16" t="s">
        <v>10</v>
      </c>
      <c r="D139" s="17"/>
      <c r="E139" s="18">
        <v>0</v>
      </c>
      <c r="F139" s="64"/>
      <c r="G139" s="20">
        <f>E139-(E139*F139)</f>
        <v>0</v>
      </c>
      <c r="I139" s="11"/>
    </row>
    <row r="140" spans="1:9" s="10" customFormat="1" ht="11.45" customHeight="1" x14ac:dyDescent="0.2">
      <c r="A140" s="31"/>
      <c r="B140" s="32"/>
      <c r="C140" s="33"/>
      <c r="D140" s="34"/>
      <c r="E140" s="35"/>
      <c r="F140" s="36"/>
      <c r="G140" s="37"/>
      <c r="I140" s="11"/>
    </row>
    <row r="141" spans="1:9" s="10" customFormat="1" x14ac:dyDescent="0.2">
      <c r="A141" s="8">
        <v>3</v>
      </c>
      <c r="B141" s="74" t="s">
        <v>142</v>
      </c>
      <c r="C141" s="74"/>
      <c r="D141" s="74"/>
      <c r="E141" s="12"/>
      <c r="F141" s="12"/>
      <c r="G141" s="13"/>
      <c r="I141" s="11"/>
    </row>
    <row r="142" spans="1:9" s="21" customFormat="1" x14ac:dyDescent="0.2">
      <c r="A142" s="38">
        <f t="shared" ref="A142:A189" si="7">A141+0.01</f>
        <v>3.01</v>
      </c>
      <c r="B142" s="15" t="s">
        <v>143</v>
      </c>
      <c r="C142" s="16" t="s">
        <v>84</v>
      </c>
      <c r="D142" s="17"/>
      <c r="E142" s="18">
        <v>0</v>
      </c>
      <c r="F142" s="19"/>
      <c r="G142" s="22">
        <f t="shared" ref="G142:G173" si="8">E142-(E142*F142)</f>
        <v>0</v>
      </c>
      <c r="I142" s="11"/>
    </row>
    <row r="143" spans="1:9" s="21" customFormat="1" x14ac:dyDescent="0.2">
      <c r="A143" s="38">
        <f t="shared" si="7"/>
        <v>3.0199999999999996</v>
      </c>
      <c r="B143" s="15" t="s">
        <v>144</v>
      </c>
      <c r="C143" s="16" t="s">
        <v>84</v>
      </c>
      <c r="D143" s="17"/>
      <c r="E143" s="18">
        <v>0</v>
      </c>
      <c r="F143" s="19"/>
      <c r="G143" s="20">
        <f t="shared" si="8"/>
        <v>0</v>
      </c>
      <c r="I143" s="11"/>
    </row>
    <row r="144" spans="1:9" s="21" customFormat="1" x14ac:dyDescent="0.2">
      <c r="A144" s="38">
        <f t="shared" si="7"/>
        <v>3.0299999999999994</v>
      </c>
      <c r="B144" s="15" t="s">
        <v>145</v>
      </c>
      <c r="C144" s="16" t="s">
        <v>84</v>
      </c>
      <c r="D144" s="17"/>
      <c r="E144" s="18">
        <v>0</v>
      </c>
      <c r="F144" s="19"/>
      <c r="G144" s="20">
        <f t="shared" si="8"/>
        <v>0</v>
      </c>
      <c r="I144" s="11"/>
    </row>
    <row r="145" spans="1:9" s="21" customFormat="1" x14ac:dyDescent="0.2">
      <c r="A145" s="38">
        <f t="shared" si="7"/>
        <v>3.0399999999999991</v>
      </c>
      <c r="B145" s="15" t="s">
        <v>146</v>
      </c>
      <c r="C145" s="16" t="s">
        <v>84</v>
      </c>
      <c r="D145" s="17"/>
      <c r="E145" s="18">
        <v>0</v>
      </c>
      <c r="F145" s="19"/>
      <c r="G145" s="20">
        <f t="shared" si="8"/>
        <v>0</v>
      </c>
      <c r="I145" s="11"/>
    </row>
    <row r="146" spans="1:9" s="21" customFormat="1" x14ac:dyDescent="0.2">
      <c r="A146" s="38">
        <f t="shared" si="7"/>
        <v>3.0499999999999989</v>
      </c>
      <c r="B146" s="15" t="s">
        <v>147</v>
      </c>
      <c r="C146" s="16" t="s">
        <v>84</v>
      </c>
      <c r="D146" s="17"/>
      <c r="E146" s="18">
        <v>0</v>
      </c>
      <c r="F146" s="19"/>
      <c r="G146" s="20">
        <f t="shared" si="8"/>
        <v>0</v>
      </c>
      <c r="I146" s="11"/>
    </row>
    <row r="147" spans="1:9" s="21" customFormat="1" x14ac:dyDescent="0.2">
      <c r="A147" s="38">
        <f t="shared" si="7"/>
        <v>3.0599999999999987</v>
      </c>
      <c r="B147" s="15" t="s">
        <v>148</v>
      </c>
      <c r="C147" s="16" t="s">
        <v>84</v>
      </c>
      <c r="D147" s="17"/>
      <c r="E147" s="18">
        <v>0</v>
      </c>
      <c r="F147" s="19"/>
      <c r="G147" s="20">
        <f t="shared" si="8"/>
        <v>0</v>
      </c>
      <c r="I147" s="11"/>
    </row>
    <row r="148" spans="1:9" s="21" customFormat="1" x14ac:dyDescent="0.2">
      <c r="A148" s="38">
        <f t="shared" si="7"/>
        <v>3.0699999999999985</v>
      </c>
      <c r="B148" s="15" t="s">
        <v>149</v>
      </c>
      <c r="C148" s="16" t="s">
        <v>84</v>
      </c>
      <c r="D148" s="17"/>
      <c r="E148" s="18">
        <v>0</v>
      </c>
      <c r="F148" s="19"/>
      <c r="G148" s="20">
        <f t="shared" si="8"/>
        <v>0</v>
      </c>
      <c r="I148" s="11"/>
    </row>
    <row r="149" spans="1:9" s="21" customFormat="1" x14ac:dyDescent="0.2">
      <c r="A149" s="38">
        <f t="shared" si="7"/>
        <v>3.0799999999999983</v>
      </c>
      <c r="B149" s="15" t="s">
        <v>150</v>
      </c>
      <c r="C149" s="16" t="s">
        <v>10</v>
      </c>
      <c r="D149" s="17"/>
      <c r="E149" s="18">
        <v>0</v>
      </c>
      <c r="F149" s="19"/>
      <c r="G149" s="20">
        <f t="shared" si="8"/>
        <v>0</v>
      </c>
      <c r="I149" s="11"/>
    </row>
    <row r="150" spans="1:9" s="21" customFormat="1" x14ac:dyDescent="0.2">
      <c r="A150" s="38">
        <f t="shared" si="7"/>
        <v>3.0899999999999981</v>
      </c>
      <c r="B150" s="15" t="s">
        <v>151</v>
      </c>
      <c r="C150" s="16" t="s">
        <v>10</v>
      </c>
      <c r="D150" s="17"/>
      <c r="E150" s="18">
        <v>0</v>
      </c>
      <c r="F150" s="19"/>
      <c r="G150" s="20">
        <f t="shared" si="8"/>
        <v>0</v>
      </c>
      <c r="I150" s="11"/>
    </row>
    <row r="151" spans="1:9" s="21" customFormat="1" x14ac:dyDescent="0.2">
      <c r="A151" s="38">
        <f t="shared" si="7"/>
        <v>3.0999999999999979</v>
      </c>
      <c r="B151" s="15" t="s">
        <v>152</v>
      </c>
      <c r="C151" s="16" t="s">
        <v>10</v>
      </c>
      <c r="D151" s="17"/>
      <c r="E151" s="18">
        <v>0</v>
      </c>
      <c r="F151" s="19"/>
      <c r="G151" s="20">
        <f t="shared" si="8"/>
        <v>0</v>
      </c>
      <c r="I151" s="11"/>
    </row>
    <row r="152" spans="1:9" s="21" customFormat="1" x14ac:dyDescent="0.2">
      <c r="A152" s="38">
        <f t="shared" si="7"/>
        <v>3.1099999999999977</v>
      </c>
      <c r="B152" s="15" t="s">
        <v>153</v>
      </c>
      <c r="C152" s="16" t="s">
        <v>10</v>
      </c>
      <c r="D152" s="17"/>
      <c r="E152" s="18">
        <v>0</v>
      </c>
      <c r="F152" s="19"/>
      <c r="G152" s="20">
        <f t="shared" si="8"/>
        <v>0</v>
      </c>
      <c r="I152" s="11"/>
    </row>
    <row r="153" spans="1:9" s="21" customFormat="1" x14ac:dyDescent="0.2">
      <c r="A153" s="38">
        <f t="shared" si="7"/>
        <v>3.1199999999999974</v>
      </c>
      <c r="B153" s="15" t="s">
        <v>154</v>
      </c>
      <c r="C153" s="16" t="s">
        <v>10</v>
      </c>
      <c r="D153" s="17"/>
      <c r="E153" s="18">
        <v>0</v>
      </c>
      <c r="F153" s="19"/>
      <c r="G153" s="20">
        <f t="shared" si="8"/>
        <v>0</v>
      </c>
      <c r="I153" s="11"/>
    </row>
    <row r="154" spans="1:9" s="21" customFormat="1" x14ac:dyDescent="0.2">
      <c r="A154" s="38">
        <f t="shared" si="7"/>
        <v>3.1299999999999972</v>
      </c>
      <c r="B154" s="15" t="s">
        <v>155</v>
      </c>
      <c r="C154" s="16" t="s">
        <v>10</v>
      </c>
      <c r="D154" s="17"/>
      <c r="E154" s="18">
        <v>0</v>
      </c>
      <c r="F154" s="19"/>
      <c r="G154" s="20">
        <f t="shared" si="8"/>
        <v>0</v>
      </c>
      <c r="I154" s="11"/>
    </row>
    <row r="155" spans="1:9" s="21" customFormat="1" x14ac:dyDescent="0.2">
      <c r="A155" s="38">
        <f t="shared" si="7"/>
        <v>3.139999999999997</v>
      </c>
      <c r="B155" s="15" t="s">
        <v>156</v>
      </c>
      <c r="C155" s="16" t="s">
        <v>10</v>
      </c>
      <c r="D155" s="17"/>
      <c r="E155" s="18">
        <v>0</v>
      </c>
      <c r="F155" s="19"/>
      <c r="G155" s="20">
        <f t="shared" si="8"/>
        <v>0</v>
      </c>
      <c r="I155" s="11"/>
    </row>
    <row r="156" spans="1:9" s="21" customFormat="1" x14ac:dyDescent="0.2">
      <c r="A156" s="38">
        <f t="shared" si="7"/>
        <v>3.1499999999999968</v>
      </c>
      <c r="B156" s="15" t="s">
        <v>157</v>
      </c>
      <c r="C156" s="16" t="s">
        <v>10</v>
      </c>
      <c r="D156" s="17"/>
      <c r="E156" s="18">
        <v>0</v>
      </c>
      <c r="F156" s="19"/>
      <c r="G156" s="20">
        <f t="shared" si="8"/>
        <v>0</v>
      </c>
      <c r="I156" s="11"/>
    </row>
    <row r="157" spans="1:9" s="21" customFormat="1" x14ac:dyDescent="0.2">
      <c r="A157" s="38">
        <f t="shared" si="7"/>
        <v>3.1599999999999966</v>
      </c>
      <c r="B157" s="15" t="s">
        <v>158</v>
      </c>
      <c r="C157" s="16" t="s">
        <v>10</v>
      </c>
      <c r="D157" s="17"/>
      <c r="E157" s="18">
        <v>0</v>
      </c>
      <c r="F157" s="19"/>
      <c r="G157" s="20">
        <f t="shared" si="8"/>
        <v>0</v>
      </c>
      <c r="I157" s="11"/>
    </row>
    <row r="158" spans="1:9" s="21" customFormat="1" x14ac:dyDescent="0.2">
      <c r="A158" s="38">
        <f t="shared" si="7"/>
        <v>3.1699999999999964</v>
      </c>
      <c r="B158" s="15" t="s">
        <v>159</v>
      </c>
      <c r="C158" s="16" t="s">
        <v>10</v>
      </c>
      <c r="D158" s="17"/>
      <c r="E158" s="18">
        <v>0</v>
      </c>
      <c r="F158" s="19"/>
      <c r="G158" s="20">
        <f t="shared" si="8"/>
        <v>0</v>
      </c>
      <c r="I158" s="11"/>
    </row>
    <row r="159" spans="1:9" s="21" customFormat="1" x14ac:dyDescent="0.2">
      <c r="A159" s="38">
        <f t="shared" si="7"/>
        <v>3.1799999999999962</v>
      </c>
      <c r="B159" s="15" t="s">
        <v>160</v>
      </c>
      <c r="C159" s="16" t="s">
        <v>10</v>
      </c>
      <c r="D159" s="17"/>
      <c r="E159" s="18">
        <v>0</v>
      </c>
      <c r="F159" s="19"/>
      <c r="G159" s="20">
        <f t="shared" si="8"/>
        <v>0</v>
      </c>
      <c r="I159" s="11"/>
    </row>
    <row r="160" spans="1:9" s="21" customFormat="1" x14ac:dyDescent="0.2">
      <c r="A160" s="38">
        <f t="shared" si="7"/>
        <v>3.1899999999999959</v>
      </c>
      <c r="B160" s="15" t="s">
        <v>161</v>
      </c>
      <c r="C160" s="16" t="s">
        <v>10</v>
      </c>
      <c r="D160" s="17"/>
      <c r="E160" s="18">
        <v>0</v>
      </c>
      <c r="F160" s="19"/>
      <c r="G160" s="20">
        <f t="shared" si="8"/>
        <v>0</v>
      </c>
      <c r="I160" s="11"/>
    </row>
    <row r="161" spans="1:9" s="21" customFormat="1" x14ac:dyDescent="0.2">
      <c r="A161" s="38">
        <f t="shared" si="7"/>
        <v>3.1999999999999957</v>
      </c>
      <c r="B161" s="15" t="s">
        <v>162</v>
      </c>
      <c r="C161" s="16" t="s">
        <v>10</v>
      </c>
      <c r="D161" s="17"/>
      <c r="E161" s="18">
        <v>0</v>
      </c>
      <c r="F161" s="19"/>
      <c r="G161" s="20">
        <f t="shared" si="8"/>
        <v>0</v>
      </c>
      <c r="I161" s="11"/>
    </row>
    <row r="162" spans="1:9" s="21" customFormat="1" x14ac:dyDescent="0.2">
      <c r="A162" s="38">
        <f t="shared" si="7"/>
        <v>3.2099999999999955</v>
      </c>
      <c r="B162" s="15" t="s">
        <v>163</v>
      </c>
      <c r="C162" s="16" t="s">
        <v>10</v>
      </c>
      <c r="D162" s="17"/>
      <c r="E162" s="18">
        <v>0</v>
      </c>
      <c r="F162" s="19"/>
      <c r="G162" s="20">
        <f t="shared" si="8"/>
        <v>0</v>
      </c>
      <c r="I162" s="11"/>
    </row>
    <row r="163" spans="1:9" s="21" customFormat="1" ht="38.25" x14ac:dyDescent="0.2">
      <c r="A163" s="38">
        <f t="shared" si="7"/>
        <v>3.2199999999999953</v>
      </c>
      <c r="B163" s="15" t="s">
        <v>164</v>
      </c>
      <c r="C163" s="16" t="s">
        <v>10</v>
      </c>
      <c r="D163" s="17"/>
      <c r="E163" s="18">
        <v>0</v>
      </c>
      <c r="F163" s="19"/>
      <c r="G163" s="20">
        <f t="shared" si="8"/>
        <v>0</v>
      </c>
      <c r="I163" s="11"/>
    </row>
    <row r="164" spans="1:9" s="21" customFormat="1" ht="38.25" x14ac:dyDescent="0.2">
      <c r="A164" s="38">
        <f t="shared" si="7"/>
        <v>3.2299999999999951</v>
      </c>
      <c r="B164" s="15" t="s">
        <v>165</v>
      </c>
      <c r="C164" s="16" t="s">
        <v>10</v>
      </c>
      <c r="D164" s="17"/>
      <c r="E164" s="18">
        <v>0</v>
      </c>
      <c r="F164" s="19"/>
      <c r="G164" s="20">
        <f t="shared" si="8"/>
        <v>0</v>
      </c>
      <c r="I164" s="11"/>
    </row>
    <row r="165" spans="1:9" s="21" customFormat="1" x14ac:dyDescent="0.2">
      <c r="A165" s="38">
        <f t="shared" si="7"/>
        <v>3.2399999999999949</v>
      </c>
      <c r="B165" s="15" t="s">
        <v>166</v>
      </c>
      <c r="C165" s="16" t="s">
        <v>10</v>
      </c>
      <c r="D165" s="17"/>
      <c r="E165" s="18">
        <v>0</v>
      </c>
      <c r="F165" s="19"/>
      <c r="G165" s="20">
        <f t="shared" si="8"/>
        <v>0</v>
      </c>
      <c r="I165" s="11"/>
    </row>
    <row r="166" spans="1:9" s="21" customFormat="1" x14ac:dyDescent="0.2">
      <c r="A166" s="38">
        <f t="shared" si="7"/>
        <v>3.2499999999999947</v>
      </c>
      <c r="B166" s="15" t="s">
        <v>167</v>
      </c>
      <c r="C166" s="16" t="s">
        <v>10</v>
      </c>
      <c r="D166" s="17"/>
      <c r="E166" s="18">
        <v>0</v>
      </c>
      <c r="F166" s="19"/>
      <c r="G166" s="20">
        <f t="shared" si="8"/>
        <v>0</v>
      </c>
      <c r="I166" s="11"/>
    </row>
    <row r="167" spans="1:9" s="21" customFormat="1" x14ac:dyDescent="0.2">
      <c r="A167" s="38">
        <f t="shared" si="7"/>
        <v>3.2599999999999945</v>
      </c>
      <c r="B167" s="15" t="s">
        <v>168</v>
      </c>
      <c r="C167" s="16" t="s">
        <v>10</v>
      </c>
      <c r="D167" s="39"/>
      <c r="E167" s="18">
        <v>0</v>
      </c>
      <c r="F167" s="19"/>
      <c r="G167" s="20">
        <f t="shared" si="8"/>
        <v>0</v>
      </c>
      <c r="I167" s="11"/>
    </row>
    <row r="168" spans="1:9" s="21" customFormat="1" ht="25.5" x14ac:dyDescent="0.2">
      <c r="A168" s="38">
        <f t="shared" si="7"/>
        <v>3.2699999999999942</v>
      </c>
      <c r="B168" s="15" t="s">
        <v>169</v>
      </c>
      <c r="C168" s="16" t="s">
        <v>10</v>
      </c>
      <c r="D168" s="39"/>
      <c r="E168" s="18">
        <v>0</v>
      </c>
      <c r="F168" s="19"/>
      <c r="G168" s="20">
        <f t="shared" si="8"/>
        <v>0</v>
      </c>
      <c r="I168" s="11"/>
    </row>
    <row r="169" spans="1:9" s="21" customFormat="1" x14ac:dyDescent="0.2">
      <c r="A169" s="38">
        <f t="shared" si="7"/>
        <v>3.279999999999994</v>
      </c>
      <c r="B169" s="15" t="s">
        <v>170</v>
      </c>
      <c r="C169" s="16" t="s">
        <v>10</v>
      </c>
      <c r="D169" s="39"/>
      <c r="E169" s="18">
        <v>0</v>
      </c>
      <c r="F169" s="19"/>
      <c r="G169" s="20">
        <f t="shared" si="8"/>
        <v>0</v>
      </c>
      <c r="I169" s="11"/>
    </row>
    <row r="170" spans="1:9" s="21" customFormat="1" x14ac:dyDescent="0.2">
      <c r="A170" s="38">
        <f t="shared" si="7"/>
        <v>3.2899999999999938</v>
      </c>
      <c r="B170" s="15" t="s">
        <v>171</v>
      </c>
      <c r="C170" s="16" t="s">
        <v>10</v>
      </c>
      <c r="D170" s="39"/>
      <c r="E170" s="18">
        <v>0</v>
      </c>
      <c r="F170" s="19"/>
      <c r="G170" s="20">
        <f t="shared" si="8"/>
        <v>0</v>
      </c>
      <c r="I170" s="11"/>
    </row>
    <row r="171" spans="1:9" s="21" customFormat="1" x14ac:dyDescent="0.2">
      <c r="A171" s="38">
        <f t="shared" si="7"/>
        <v>3.2999999999999936</v>
      </c>
      <c r="B171" s="15" t="s">
        <v>172</v>
      </c>
      <c r="C171" s="16" t="s">
        <v>10</v>
      </c>
      <c r="D171" s="39"/>
      <c r="E171" s="18">
        <v>0</v>
      </c>
      <c r="F171" s="19"/>
      <c r="G171" s="20">
        <f t="shared" si="8"/>
        <v>0</v>
      </c>
      <c r="I171" s="11"/>
    </row>
    <row r="172" spans="1:9" s="21" customFormat="1" x14ac:dyDescent="0.2">
      <c r="A172" s="38">
        <f t="shared" si="7"/>
        <v>3.3099999999999934</v>
      </c>
      <c r="B172" s="15" t="s">
        <v>173</v>
      </c>
      <c r="C172" s="16" t="s">
        <v>10</v>
      </c>
      <c r="D172" s="39"/>
      <c r="E172" s="18">
        <v>0</v>
      </c>
      <c r="F172" s="19"/>
      <c r="G172" s="20">
        <f t="shared" si="8"/>
        <v>0</v>
      </c>
      <c r="I172" s="11"/>
    </row>
    <row r="173" spans="1:9" s="21" customFormat="1" x14ac:dyDescent="0.2">
      <c r="A173" s="38">
        <f t="shared" si="7"/>
        <v>3.3199999999999932</v>
      </c>
      <c r="B173" s="15" t="s">
        <v>174</v>
      </c>
      <c r="C173" s="16" t="s">
        <v>10</v>
      </c>
      <c r="D173" s="39"/>
      <c r="E173" s="18">
        <v>0</v>
      </c>
      <c r="F173" s="19"/>
      <c r="G173" s="20">
        <f t="shared" si="8"/>
        <v>0</v>
      </c>
      <c r="I173" s="11"/>
    </row>
    <row r="174" spans="1:9" s="21" customFormat="1" x14ac:dyDescent="0.2">
      <c r="A174" s="38">
        <f t="shared" si="7"/>
        <v>3.329999999999993</v>
      </c>
      <c r="B174" s="15" t="s">
        <v>175</v>
      </c>
      <c r="C174" s="16" t="s">
        <v>10</v>
      </c>
      <c r="D174" s="17"/>
      <c r="E174" s="26">
        <v>0</v>
      </c>
      <c r="F174" s="27"/>
      <c r="G174" s="28">
        <v>0</v>
      </c>
      <c r="I174" s="11"/>
    </row>
    <row r="175" spans="1:9" s="21" customFormat="1" ht="25.5" x14ac:dyDescent="0.2">
      <c r="A175" s="38">
        <f t="shared" si="7"/>
        <v>3.3399999999999928</v>
      </c>
      <c r="B175" s="15" t="s">
        <v>176</v>
      </c>
      <c r="C175" s="16" t="s">
        <v>10</v>
      </c>
      <c r="D175" s="39"/>
      <c r="E175" s="18">
        <v>0</v>
      </c>
      <c r="F175" s="19"/>
      <c r="G175" s="20">
        <f t="shared" ref="G175:G189" si="9">E175-(E175*F175)</f>
        <v>0</v>
      </c>
      <c r="I175" s="11"/>
    </row>
    <row r="176" spans="1:9" s="21" customFormat="1" ht="25.5" x14ac:dyDescent="0.2">
      <c r="A176" s="38">
        <f t="shared" si="7"/>
        <v>3.3499999999999925</v>
      </c>
      <c r="B176" s="15" t="s">
        <v>177</v>
      </c>
      <c r="C176" s="16" t="s">
        <v>10</v>
      </c>
      <c r="D176" s="39"/>
      <c r="E176" s="18">
        <v>0</v>
      </c>
      <c r="F176" s="19"/>
      <c r="G176" s="20">
        <f t="shared" si="9"/>
        <v>0</v>
      </c>
      <c r="I176" s="11"/>
    </row>
    <row r="177" spans="1:9" s="21" customFormat="1" ht="25.5" x14ac:dyDescent="0.2">
      <c r="A177" s="38">
        <f t="shared" si="7"/>
        <v>3.3599999999999923</v>
      </c>
      <c r="B177" s="15" t="s">
        <v>178</v>
      </c>
      <c r="C177" s="16" t="s">
        <v>10</v>
      </c>
      <c r="D177" s="39"/>
      <c r="E177" s="18">
        <v>0</v>
      </c>
      <c r="F177" s="19"/>
      <c r="G177" s="20">
        <f t="shared" si="9"/>
        <v>0</v>
      </c>
      <c r="I177" s="11"/>
    </row>
    <row r="178" spans="1:9" s="21" customFormat="1" ht="25.5" x14ac:dyDescent="0.2">
      <c r="A178" s="38">
        <f t="shared" si="7"/>
        <v>3.3699999999999921</v>
      </c>
      <c r="B178" s="15" t="s">
        <v>179</v>
      </c>
      <c r="C178" s="16" t="s">
        <v>10</v>
      </c>
      <c r="D178" s="39"/>
      <c r="E178" s="18">
        <v>0</v>
      </c>
      <c r="F178" s="19"/>
      <c r="G178" s="20">
        <f t="shared" si="9"/>
        <v>0</v>
      </c>
      <c r="I178" s="11"/>
    </row>
    <row r="179" spans="1:9" s="21" customFormat="1" ht="25.5" x14ac:dyDescent="0.2">
      <c r="A179" s="38">
        <f t="shared" si="7"/>
        <v>3.3799999999999919</v>
      </c>
      <c r="B179" s="15" t="s">
        <v>180</v>
      </c>
      <c r="C179" s="16" t="s">
        <v>10</v>
      </c>
      <c r="D179" s="39"/>
      <c r="E179" s="18">
        <v>0</v>
      </c>
      <c r="F179" s="19"/>
      <c r="G179" s="20">
        <f t="shared" si="9"/>
        <v>0</v>
      </c>
      <c r="I179" s="11"/>
    </row>
    <row r="180" spans="1:9" s="21" customFormat="1" x14ac:dyDescent="0.2">
      <c r="A180" s="38">
        <f t="shared" si="7"/>
        <v>3.3899999999999917</v>
      </c>
      <c r="B180" s="15" t="s">
        <v>181</v>
      </c>
      <c r="C180" s="16" t="s">
        <v>84</v>
      </c>
      <c r="D180" s="39"/>
      <c r="E180" s="18">
        <v>0</v>
      </c>
      <c r="F180" s="19"/>
      <c r="G180" s="20">
        <f t="shared" si="9"/>
        <v>0</v>
      </c>
      <c r="I180" s="11"/>
    </row>
    <row r="181" spans="1:9" s="21" customFormat="1" x14ac:dyDescent="0.2">
      <c r="A181" s="38">
        <f t="shared" si="7"/>
        <v>3.3999999999999915</v>
      </c>
      <c r="B181" s="15" t="s">
        <v>182</v>
      </c>
      <c r="C181" s="16" t="s">
        <v>84</v>
      </c>
      <c r="D181" s="39"/>
      <c r="E181" s="18">
        <v>0</v>
      </c>
      <c r="F181" s="19"/>
      <c r="G181" s="20">
        <f t="shared" si="9"/>
        <v>0</v>
      </c>
      <c r="I181" s="11"/>
    </row>
    <row r="182" spans="1:9" s="21" customFormat="1" x14ac:dyDescent="0.2">
      <c r="A182" s="38">
        <f t="shared" si="7"/>
        <v>3.4099999999999913</v>
      </c>
      <c r="B182" s="15" t="s">
        <v>183</v>
      </c>
      <c r="C182" s="16" t="s">
        <v>84</v>
      </c>
      <c r="D182" s="39"/>
      <c r="E182" s="18">
        <v>0</v>
      </c>
      <c r="F182" s="19"/>
      <c r="G182" s="20">
        <f t="shared" si="9"/>
        <v>0</v>
      </c>
      <c r="I182" s="11"/>
    </row>
    <row r="183" spans="1:9" s="21" customFormat="1" x14ac:dyDescent="0.2">
      <c r="A183" s="38">
        <f t="shared" si="7"/>
        <v>3.419999999999991</v>
      </c>
      <c r="B183" s="15" t="s">
        <v>184</v>
      </c>
      <c r="C183" s="16" t="s">
        <v>84</v>
      </c>
      <c r="D183" s="39"/>
      <c r="E183" s="18">
        <v>0</v>
      </c>
      <c r="F183" s="19"/>
      <c r="G183" s="20">
        <f t="shared" si="9"/>
        <v>0</v>
      </c>
      <c r="I183" s="11"/>
    </row>
    <row r="184" spans="1:9" s="21" customFormat="1" x14ac:dyDescent="0.2">
      <c r="A184" s="38">
        <f t="shared" si="7"/>
        <v>3.4299999999999908</v>
      </c>
      <c r="B184" s="15" t="s">
        <v>185</v>
      </c>
      <c r="C184" s="16" t="s">
        <v>84</v>
      </c>
      <c r="D184" s="39"/>
      <c r="E184" s="18">
        <v>0</v>
      </c>
      <c r="F184" s="19"/>
      <c r="G184" s="20">
        <f t="shared" si="9"/>
        <v>0</v>
      </c>
      <c r="I184" s="11"/>
    </row>
    <row r="185" spans="1:9" s="21" customFormat="1" ht="127.5" x14ac:dyDescent="0.2">
      <c r="A185" s="38">
        <f t="shared" si="7"/>
        <v>3.4399999999999906</v>
      </c>
      <c r="B185" s="40" t="s">
        <v>186</v>
      </c>
      <c r="C185" s="41" t="s">
        <v>10</v>
      </c>
      <c r="D185" s="39"/>
      <c r="E185" s="18">
        <v>0</v>
      </c>
      <c r="F185" s="19"/>
      <c r="G185" s="20">
        <f t="shared" si="9"/>
        <v>0</v>
      </c>
      <c r="I185" s="11"/>
    </row>
    <row r="186" spans="1:9" s="21" customFormat="1" ht="76.5" x14ac:dyDescent="0.2">
      <c r="A186" s="38">
        <f t="shared" si="7"/>
        <v>3.4499999999999904</v>
      </c>
      <c r="B186" s="40" t="s">
        <v>187</v>
      </c>
      <c r="C186" s="41" t="s">
        <v>10</v>
      </c>
      <c r="D186" s="39"/>
      <c r="E186" s="18">
        <v>0</v>
      </c>
      <c r="F186" s="19"/>
      <c r="G186" s="20">
        <f t="shared" si="9"/>
        <v>0</v>
      </c>
      <c r="I186" s="11"/>
    </row>
    <row r="187" spans="1:9" s="21" customFormat="1" ht="63.75" x14ac:dyDescent="0.2">
      <c r="A187" s="38">
        <f t="shared" si="7"/>
        <v>3.4599999999999902</v>
      </c>
      <c r="B187" s="40" t="s">
        <v>188</v>
      </c>
      <c r="C187" s="41" t="s">
        <v>10</v>
      </c>
      <c r="D187" s="39"/>
      <c r="E187" s="18">
        <v>0</v>
      </c>
      <c r="F187" s="19"/>
      <c r="G187" s="20">
        <f t="shared" si="9"/>
        <v>0</v>
      </c>
      <c r="I187" s="11"/>
    </row>
    <row r="188" spans="1:9" s="21" customFormat="1" ht="38.25" x14ac:dyDescent="0.2">
      <c r="A188" s="38">
        <f t="shared" si="7"/>
        <v>3.46999999999999</v>
      </c>
      <c r="B188" s="42" t="s">
        <v>189</v>
      </c>
      <c r="C188" s="41" t="s">
        <v>10</v>
      </c>
      <c r="D188" s="39"/>
      <c r="E188" s="18">
        <v>0</v>
      </c>
      <c r="F188" s="43"/>
      <c r="G188" s="20">
        <f t="shared" si="9"/>
        <v>0</v>
      </c>
      <c r="I188" s="11"/>
    </row>
    <row r="189" spans="1:9" s="10" customFormat="1" ht="44.25" customHeight="1" x14ac:dyDescent="0.2">
      <c r="A189" s="38">
        <f t="shared" si="7"/>
        <v>3.4799999999999898</v>
      </c>
      <c r="B189" s="42" t="s">
        <v>190</v>
      </c>
      <c r="C189" s="41" t="s">
        <v>10</v>
      </c>
      <c r="D189" s="39"/>
      <c r="E189" s="18">
        <v>0</v>
      </c>
      <c r="F189" s="43"/>
      <c r="G189" s="20">
        <f t="shared" si="9"/>
        <v>0</v>
      </c>
      <c r="I189" s="11"/>
    </row>
    <row r="190" spans="1:9" s="44" customFormat="1" x14ac:dyDescent="0.2">
      <c r="A190" s="8">
        <v>4</v>
      </c>
      <c r="B190" s="74" t="s">
        <v>431</v>
      </c>
      <c r="C190" s="74"/>
      <c r="D190" s="74"/>
      <c r="E190" s="12"/>
      <c r="F190" s="12"/>
      <c r="G190" s="13"/>
      <c r="I190" s="11"/>
    </row>
    <row r="191" spans="1:9" s="44" customFormat="1" ht="25.5" x14ac:dyDescent="0.2">
      <c r="A191" s="14">
        <f t="shared" ref="A191:A254" si="10">A190+0.01</f>
        <v>4.01</v>
      </c>
      <c r="B191" s="15" t="s">
        <v>191</v>
      </c>
      <c r="C191" s="16" t="s">
        <v>10</v>
      </c>
      <c r="D191" s="39"/>
      <c r="E191" s="18">
        <v>0</v>
      </c>
      <c r="F191" s="19"/>
      <c r="G191" s="20">
        <f t="shared" ref="G191:G227" si="11">E191-(E191*F191)</f>
        <v>0</v>
      </c>
      <c r="I191" s="11"/>
    </row>
    <row r="192" spans="1:9" s="44" customFormat="1" ht="25.5" x14ac:dyDescent="0.2">
      <c r="A192" s="14">
        <f t="shared" si="10"/>
        <v>4.0199999999999996</v>
      </c>
      <c r="B192" s="15" t="s">
        <v>192</v>
      </c>
      <c r="C192" s="16" t="s">
        <v>10</v>
      </c>
      <c r="D192" s="39"/>
      <c r="E192" s="18">
        <v>0</v>
      </c>
      <c r="F192" s="19"/>
      <c r="G192" s="20">
        <f t="shared" si="11"/>
        <v>0</v>
      </c>
      <c r="I192" s="11"/>
    </row>
    <row r="193" spans="1:9" s="44" customFormat="1" ht="25.5" x14ac:dyDescent="0.2">
      <c r="A193" s="14">
        <f t="shared" si="10"/>
        <v>4.0299999999999994</v>
      </c>
      <c r="B193" s="15" t="s">
        <v>193</v>
      </c>
      <c r="C193" s="16" t="s">
        <v>10</v>
      </c>
      <c r="D193" s="39"/>
      <c r="E193" s="18">
        <v>0</v>
      </c>
      <c r="F193" s="19"/>
      <c r="G193" s="20">
        <f t="shared" si="11"/>
        <v>0</v>
      </c>
      <c r="I193" s="11"/>
    </row>
    <row r="194" spans="1:9" s="44" customFormat="1" ht="25.5" x14ac:dyDescent="0.2">
      <c r="A194" s="14">
        <f t="shared" si="10"/>
        <v>4.0399999999999991</v>
      </c>
      <c r="B194" s="15" t="s">
        <v>194</v>
      </c>
      <c r="C194" s="16" t="s">
        <v>10</v>
      </c>
      <c r="D194" s="39"/>
      <c r="E194" s="18">
        <v>0</v>
      </c>
      <c r="F194" s="19"/>
      <c r="G194" s="20">
        <f t="shared" si="11"/>
        <v>0</v>
      </c>
      <c r="I194" s="11"/>
    </row>
    <row r="195" spans="1:9" s="44" customFormat="1" ht="25.5" x14ac:dyDescent="0.2">
      <c r="A195" s="14">
        <f t="shared" si="10"/>
        <v>4.0499999999999989</v>
      </c>
      <c r="B195" s="15" t="s">
        <v>195</v>
      </c>
      <c r="C195" s="16" t="s">
        <v>10</v>
      </c>
      <c r="D195" s="39"/>
      <c r="E195" s="18">
        <v>0</v>
      </c>
      <c r="F195" s="19"/>
      <c r="G195" s="20">
        <f t="shared" si="11"/>
        <v>0</v>
      </c>
      <c r="I195" s="11"/>
    </row>
    <row r="196" spans="1:9" s="44" customFormat="1" ht="25.5" x14ac:dyDescent="0.2">
      <c r="A196" s="14">
        <f t="shared" si="10"/>
        <v>4.0599999999999987</v>
      </c>
      <c r="B196" s="15" t="s">
        <v>196</v>
      </c>
      <c r="C196" s="16" t="s">
        <v>10</v>
      </c>
      <c r="D196" s="39"/>
      <c r="E196" s="18">
        <v>0</v>
      </c>
      <c r="F196" s="19"/>
      <c r="G196" s="20">
        <f t="shared" si="11"/>
        <v>0</v>
      </c>
      <c r="I196" s="11"/>
    </row>
    <row r="197" spans="1:9" s="44" customFormat="1" ht="25.5" x14ac:dyDescent="0.2">
      <c r="A197" s="14">
        <f t="shared" si="10"/>
        <v>4.0699999999999985</v>
      </c>
      <c r="B197" s="15" t="s">
        <v>197</v>
      </c>
      <c r="C197" s="16" t="s">
        <v>10</v>
      </c>
      <c r="D197" s="39"/>
      <c r="E197" s="18">
        <v>0</v>
      </c>
      <c r="F197" s="19"/>
      <c r="G197" s="20">
        <f t="shared" si="11"/>
        <v>0</v>
      </c>
      <c r="I197" s="11"/>
    </row>
    <row r="198" spans="1:9" s="44" customFormat="1" ht="38.25" x14ac:dyDescent="0.2">
      <c r="A198" s="14">
        <f t="shared" si="10"/>
        <v>4.0799999999999983</v>
      </c>
      <c r="B198" s="15" t="s">
        <v>198</v>
      </c>
      <c r="C198" s="16" t="s">
        <v>10</v>
      </c>
      <c r="D198" s="39"/>
      <c r="E198" s="18">
        <v>0</v>
      </c>
      <c r="F198" s="19"/>
      <c r="G198" s="20">
        <f t="shared" si="11"/>
        <v>0</v>
      </c>
      <c r="I198" s="11"/>
    </row>
    <row r="199" spans="1:9" s="44" customFormat="1" ht="38.25" x14ac:dyDescent="0.2">
      <c r="A199" s="14">
        <f t="shared" si="10"/>
        <v>4.0899999999999981</v>
      </c>
      <c r="B199" s="15" t="s">
        <v>199</v>
      </c>
      <c r="C199" s="16" t="s">
        <v>10</v>
      </c>
      <c r="D199" s="39"/>
      <c r="E199" s="18">
        <v>0</v>
      </c>
      <c r="F199" s="19"/>
      <c r="G199" s="20">
        <f t="shared" si="11"/>
        <v>0</v>
      </c>
      <c r="I199" s="11"/>
    </row>
    <row r="200" spans="1:9" s="44" customFormat="1" ht="38.25" x14ac:dyDescent="0.2">
      <c r="A200" s="14">
        <f t="shared" si="10"/>
        <v>4.0999999999999979</v>
      </c>
      <c r="B200" s="15" t="s">
        <v>200</v>
      </c>
      <c r="C200" s="16" t="s">
        <v>10</v>
      </c>
      <c r="D200" s="39"/>
      <c r="E200" s="18">
        <v>0</v>
      </c>
      <c r="F200" s="19"/>
      <c r="G200" s="20">
        <f t="shared" si="11"/>
        <v>0</v>
      </c>
      <c r="I200" s="11"/>
    </row>
    <row r="201" spans="1:9" s="44" customFormat="1" ht="38.25" x14ac:dyDescent="0.2">
      <c r="A201" s="14">
        <f t="shared" si="10"/>
        <v>4.1099999999999977</v>
      </c>
      <c r="B201" s="15" t="s">
        <v>201</v>
      </c>
      <c r="C201" s="16" t="s">
        <v>10</v>
      </c>
      <c r="D201" s="39"/>
      <c r="E201" s="18">
        <v>0</v>
      </c>
      <c r="F201" s="19"/>
      <c r="G201" s="20">
        <f t="shared" si="11"/>
        <v>0</v>
      </c>
      <c r="I201" s="11"/>
    </row>
    <row r="202" spans="1:9" s="44" customFormat="1" ht="38.25" x14ac:dyDescent="0.2">
      <c r="A202" s="14">
        <f t="shared" si="10"/>
        <v>4.1199999999999974</v>
      </c>
      <c r="B202" s="15" t="s">
        <v>202</v>
      </c>
      <c r="C202" s="16" t="s">
        <v>10</v>
      </c>
      <c r="D202" s="39"/>
      <c r="E202" s="18">
        <v>0</v>
      </c>
      <c r="F202" s="19"/>
      <c r="G202" s="20">
        <f t="shared" si="11"/>
        <v>0</v>
      </c>
      <c r="I202" s="11"/>
    </row>
    <row r="203" spans="1:9" s="44" customFormat="1" ht="25.5" x14ac:dyDescent="0.2">
      <c r="A203" s="14">
        <f t="shared" si="10"/>
        <v>4.1299999999999972</v>
      </c>
      <c r="B203" s="15" t="s">
        <v>203</v>
      </c>
      <c r="C203" s="16" t="s">
        <v>10</v>
      </c>
      <c r="D203" s="39"/>
      <c r="E203" s="18">
        <v>0</v>
      </c>
      <c r="F203" s="19"/>
      <c r="G203" s="20">
        <f t="shared" si="11"/>
        <v>0</v>
      </c>
      <c r="I203" s="11"/>
    </row>
    <row r="204" spans="1:9" s="44" customFormat="1" ht="38.25" x14ac:dyDescent="0.2">
      <c r="A204" s="14">
        <f t="shared" si="10"/>
        <v>4.139999999999997</v>
      </c>
      <c r="B204" s="15" t="s">
        <v>204</v>
      </c>
      <c r="C204" s="16" t="s">
        <v>10</v>
      </c>
      <c r="D204" s="39"/>
      <c r="E204" s="18">
        <v>0</v>
      </c>
      <c r="F204" s="19"/>
      <c r="G204" s="20">
        <f t="shared" si="11"/>
        <v>0</v>
      </c>
      <c r="I204" s="11"/>
    </row>
    <row r="205" spans="1:9" s="44" customFormat="1" ht="38.25" x14ac:dyDescent="0.2">
      <c r="A205" s="14">
        <f t="shared" si="10"/>
        <v>4.1499999999999968</v>
      </c>
      <c r="B205" s="15" t="s">
        <v>205</v>
      </c>
      <c r="C205" s="16" t="s">
        <v>10</v>
      </c>
      <c r="D205" s="39"/>
      <c r="E205" s="18">
        <v>0</v>
      </c>
      <c r="F205" s="19"/>
      <c r="G205" s="20">
        <f t="shared" si="11"/>
        <v>0</v>
      </c>
      <c r="I205" s="11"/>
    </row>
    <row r="206" spans="1:9" s="44" customFormat="1" ht="38.25" x14ac:dyDescent="0.2">
      <c r="A206" s="14">
        <f t="shared" si="10"/>
        <v>4.1599999999999966</v>
      </c>
      <c r="B206" s="15" t="s">
        <v>206</v>
      </c>
      <c r="C206" s="16" t="s">
        <v>10</v>
      </c>
      <c r="D206" s="39"/>
      <c r="E206" s="18">
        <v>0</v>
      </c>
      <c r="F206" s="19"/>
      <c r="G206" s="20">
        <f t="shared" si="11"/>
        <v>0</v>
      </c>
      <c r="I206" s="11"/>
    </row>
    <row r="207" spans="1:9" s="44" customFormat="1" ht="51" x14ac:dyDescent="0.2">
      <c r="A207" s="14">
        <f t="shared" si="10"/>
        <v>4.1699999999999964</v>
      </c>
      <c r="B207" s="15" t="s">
        <v>207</v>
      </c>
      <c r="C207" s="16" t="s">
        <v>10</v>
      </c>
      <c r="D207" s="39"/>
      <c r="E207" s="18">
        <v>0</v>
      </c>
      <c r="F207" s="19"/>
      <c r="G207" s="20">
        <f t="shared" si="11"/>
        <v>0</v>
      </c>
      <c r="I207" s="11"/>
    </row>
    <row r="208" spans="1:9" s="44" customFormat="1" ht="51" x14ac:dyDescent="0.2">
      <c r="A208" s="14">
        <f t="shared" si="10"/>
        <v>4.1799999999999962</v>
      </c>
      <c r="B208" s="15" t="s">
        <v>208</v>
      </c>
      <c r="C208" s="16" t="s">
        <v>10</v>
      </c>
      <c r="D208" s="39"/>
      <c r="E208" s="18">
        <v>0</v>
      </c>
      <c r="F208" s="19"/>
      <c r="G208" s="20">
        <f t="shared" si="11"/>
        <v>0</v>
      </c>
      <c r="I208" s="11"/>
    </row>
    <row r="209" spans="1:9" s="44" customFormat="1" ht="51" x14ac:dyDescent="0.2">
      <c r="A209" s="14">
        <f t="shared" si="10"/>
        <v>4.1899999999999959</v>
      </c>
      <c r="B209" s="15" t="s">
        <v>209</v>
      </c>
      <c r="C209" s="16" t="s">
        <v>10</v>
      </c>
      <c r="D209" s="39"/>
      <c r="E209" s="18">
        <v>0</v>
      </c>
      <c r="F209" s="19"/>
      <c r="G209" s="20">
        <f t="shared" si="11"/>
        <v>0</v>
      </c>
      <c r="I209" s="11"/>
    </row>
    <row r="210" spans="1:9" s="44" customFormat="1" ht="51" x14ac:dyDescent="0.2">
      <c r="A210" s="14">
        <f t="shared" si="10"/>
        <v>4.1999999999999957</v>
      </c>
      <c r="B210" s="15" t="s">
        <v>210</v>
      </c>
      <c r="C210" s="16" t="s">
        <v>10</v>
      </c>
      <c r="D210" s="39"/>
      <c r="E210" s="18">
        <v>0</v>
      </c>
      <c r="F210" s="19"/>
      <c r="G210" s="20">
        <f t="shared" si="11"/>
        <v>0</v>
      </c>
      <c r="I210" s="11"/>
    </row>
    <row r="211" spans="1:9" s="44" customFormat="1" ht="25.5" x14ac:dyDescent="0.2">
      <c r="A211" s="14">
        <f t="shared" si="10"/>
        <v>4.2099999999999955</v>
      </c>
      <c r="B211" s="15" t="s">
        <v>211</v>
      </c>
      <c r="C211" s="16" t="s">
        <v>10</v>
      </c>
      <c r="D211" s="39"/>
      <c r="E211" s="18">
        <v>0</v>
      </c>
      <c r="F211" s="19"/>
      <c r="G211" s="20">
        <f t="shared" si="11"/>
        <v>0</v>
      </c>
      <c r="I211" s="11"/>
    </row>
    <row r="212" spans="1:9" s="44" customFormat="1" ht="25.5" x14ac:dyDescent="0.2">
      <c r="A212" s="14">
        <f t="shared" si="10"/>
        <v>4.2199999999999953</v>
      </c>
      <c r="B212" s="15" t="s">
        <v>212</v>
      </c>
      <c r="C212" s="16" t="s">
        <v>10</v>
      </c>
      <c r="D212" s="39"/>
      <c r="E212" s="18">
        <v>0</v>
      </c>
      <c r="F212" s="19"/>
      <c r="G212" s="20">
        <f t="shared" si="11"/>
        <v>0</v>
      </c>
      <c r="I212" s="11"/>
    </row>
    <row r="213" spans="1:9" s="44" customFormat="1" ht="25.5" x14ac:dyDescent="0.2">
      <c r="A213" s="14">
        <f t="shared" si="10"/>
        <v>4.2299999999999951</v>
      </c>
      <c r="B213" s="15" t="s">
        <v>213</v>
      </c>
      <c r="C213" s="16" t="s">
        <v>10</v>
      </c>
      <c r="D213" s="39"/>
      <c r="E213" s="18">
        <v>0</v>
      </c>
      <c r="F213" s="19"/>
      <c r="G213" s="20">
        <f t="shared" si="11"/>
        <v>0</v>
      </c>
      <c r="I213" s="11"/>
    </row>
    <row r="214" spans="1:9" s="44" customFormat="1" x14ac:dyDescent="0.2">
      <c r="A214" s="14">
        <f t="shared" si="10"/>
        <v>4.2399999999999949</v>
      </c>
      <c r="B214" s="15" t="s">
        <v>214</v>
      </c>
      <c r="C214" s="16" t="s">
        <v>10</v>
      </c>
      <c r="D214" s="39"/>
      <c r="E214" s="18">
        <v>0</v>
      </c>
      <c r="F214" s="19"/>
      <c r="G214" s="20">
        <f t="shared" si="11"/>
        <v>0</v>
      </c>
      <c r="I214" s="11"/>
    </row>
    <row r="215" spans="1:9" s="44" customFormat="1" ht="25.5" x14ac:dyDescent="0.2">
      <c r="A215" s="14">
        <f t="shared" si="10"/>
        <v>4.2499999999999947</v>
      </c>
      <c r="B215" s="15" t="s">
        <v>215</v>
      </c>
      <c r="C215" s="16" t="s">
        <v>10</v>
      </c>
      <c r="D215" s="39"/>
      <c r="E215" s="18">
        <v>0</v>
      </c>
      <c r="F215" s="19"/>
      <c r="G215" s="20">
        <f t="shared" si="11"/>
        <v>0</v>
      </c>
      <c r="I215" s="11"/>
    </row>
    <row r="216" spans="1:9" s="44" customFormat="1" x14ac:dyDescent="0.2">
      <c r="A216" s="14">
        <f t="shared" si="10"/>
        <v>4.2599999999999945</v>
      </c>
      <c r="B216" s="15" t="s">
        <v>216</v>
      </c>
      <c r="C216" s="16" t="s">
        <v>10</v>
      </c>
      <c r="D216" s="39"/>
      <c r="E216" s="18">
        <v>0</v>
      </c>
      <c r="F216" s="19"/>
      <c r="G216" s="20">
        <f t="shared" si="11"/>
        <v>0</v>
      </c>
      <c r="I216" s="11"/>
    </row>
    <row r="217" spans="1:9" s="44" customFormat="1" x14ac:dyDescent="0.2">
      <c r="A217" s="14">
        <f t="shared" si="10"/>
        <v>4.2699999999999942</v>
      </c>
      <c r="B217" s="15" t="s">
        <v>217</v>
      </c>
      <c r="C217" s="16" t="s">
        <v>10</v>
      </c>
      <c r="D217" s="39"/>
      <c r="E217" s="18">
        <v>0</v>
      </c>
      <c r="F217" s="19"/>
      <c r="G217" s="20">
        <f t="shared" si="11"/>
        <v>0</v>
      </c>
      <c r="I217" s="11"/>
    </row>
    <row r="218" spans="1:9" s="44" customFormat="1" x14ac:dyDescent="0.2">
      <c r="A218" s="14">
        <f t="shared" si="10"/>
        <v>4.279999999999994</v>
      </c>
      <c r="B218" s="15" t="s">
        <v>218</v>
      </c>
      <c r="C218" s="16" t="s">
        <v>10</v>
      </c>
      <c r="D218" s="39"/>
      <c r="E218" s="18">
        <v>0</v>
      </c>
      <c r="F218" s="19"/>
      <c r="G218" s="20">
        <f t="shared" si="11"/>
        <v>0</v>
      </c>
      <c r="I218" s="11"/>
    </row>
    <row r="219" spans="1:9" s="44" customFormat="1" ht="25.5" x14ac:dyDescent="0.2">
      <c r="A219" s="14">
        <f t="shared" si="10"/>
        <v>4.2899999999999938</v>
      </c>
      <c r="B219" s="15" t="s">
        <v>219</v>
      </c>
      <c r="C219" s="16" t="s">
        <v>10</v>
      </c>
      <c r="D219" s="39"/>
      <c r="E219" s="18">
        <v>0</v>
      </c>
      <c r="F219" s="19"/>
      <c r="G219" s="20">
        <f t="shared" si="11"/>
        <v>0</v>
      </c>
      <c r="I219" s="11"/>
    </row>
    <row r="220" spans="1:9" s="44" customFormat="1" ht="25.5" x14ac:dyDescent="0.2">
      <c r="A220" s="14">
        <f t="shared" si="10"/>
        <v>4.2999999999999936</v>
      </c>
      <c r="B220" s="15" t="s">
        <v>220</v>
      </c>
      <c r="C220" s="16" t="s">
        <v>10</v>
      </c>
      <c r="D220" s="39"/>
      <c r="E220" s="18">
        <v>0</v>
      </c>
      <c r="F220" s="19"/>
      <c r="G220" s="20">
        <f t="shared" si="11"/>
        <v>0</v>
      </c>
      <c r="I220" s="11"/>
    </row>
    <row r="221" spans="1:9" s="44" customFormat="1" ht="25.5" x14ac:dyDescent="0.2">
      <c r="A221" s="14">
        <f t="shared" si="10"/>
        <v>4.3099999999999934</v>
      </c>
      <c r="B221" s="15" t="s">
        <v>221</v>
      </c>
      <c r="C221" s="16" t="s">
        <v>10</v>
      </c>
      <c r="D221" s="39"/>
      <c r="E221" s="18">
        <v>0</v>
      </c>
      <c r="F221" s="19"/>
      <c r="G221" s="20">
        <f t="shared" si="11"/>
        <v>0</v>
      </c>
      <c r="I221" s="11"/>
    </row>
    <row r="222" spans="1:9" s="44" customFormat="1" ht="25.5" x14ac:dyDescent="0.2">
      <c r="A222" s="14">
        <f t="shared" si="10"/>
        <v>4.3199999999999932</v>
      </c>
      <c r="B222" s="15" t="s">
        <v>222</v>
      </c>
      <c r="C222" s="16" t="s">
        <v>10</v>
      </c>
      <c r="D222" s="39"/>
      <c r="E222" s="18">
        <v>0</v>
      </c>
      <c r="F222" s="19"/>
      <c r="G222" s="20">
        <f t="shared" si="11"/>
        <v>0</v>
      </c>
      <c r="I222" s="11"/>
    </row>
    <row r="223" spans="1:9" s="21" customFormat="1" ht="25.5" x14ac:dyDescent="0.2">
      <c r="A223" s="14">
        <f t="shared" si="10"/>
        <v>4.329999999999993</v>
      </c>
      <c r="B223" s="15" t="s">
        <v>223</v>
      </c>
      <c r="C223" s="16" t="s">
        <v>10</v>
      </c>
      <c r="D223" s="39"/>
      <c r="E223" s="18">
        <v>0</v>
      </c>
      <c r="F223" s="19"/>
      <c r="G223" s="20">
        <f t="shared" si="11"/>
        <v>0</v>
      </c>
      <c r="I223" s="11"/>
    </row>
    <row r="224" spans="1:9" s="21" customFormat="1" x14ac:dyDescent="0.2">
      <c r="A224" s="14">
        <f t="shared" si="10"/>
        <v>4.3399999999999928</v>
      </c>
      <c r="B224" s="15" t="s">
        <v>224</v>
      </c>
      <c r="C224" s="16" t="s">
        <v>84</v>
      </c>
      <c r="D224" s="17"/>
      <c r="E224" s="18">
        <v>0</v>
      </c>
      <c r="F224" s="19"/>
      <c r="G224" s="20">
        <f t="shared" si="11"/>
        <v>0</v>
      </c>
      <c r="I224" s="11"/>
    </row>
    <row r="225" spans="1:15" s="21" customFormat="1" x14ac:dyDescent="0.2">
      <c r="A225" s="14">
        <f t="shared" si="10"/>
        <v>4.3499999999999925</v>
      </c>
      <c r="B225" s="15" t="s">
        <v>225</v>
      </c>
      <c r="C225" s="16" t="s">
        <v>84</v>
      </c>
      <c r="D225" s="17"/>
      <c r="E225" s="18">
        <v>0</v>
      </c>
      <c r="F225" s="19"/>
      <c r="G225" s="20">
        <f t="shared" si="11"/>
        <v>0</v>
      </c>
      <c r="I225" s="11"/>
    </row>
    <row r="226" spans="1:15" s="21" customFormat="1" ht="25.5" x14ac:dyDescent="0.2">
      <c r="A226" s="14">
        <f t="shared" si="10"/>
        <v>4.3599999999999923</v>
      </c>
      <c r="B226" s="15" t="s">
        <v>226</v>
      </c>
      <c r="C226" s="16" t="s">
        <v>84</v>
      </c>
      <c r="D226" s="17"/>
      <c r="E226" s="18">
        <v>0</v>
      </c>
      <c r="F226" s="19"/>
      <c r="G226" s="20">
        <f t="shared" si="11"/>
        <v>0</v>
      </c>
      <c r="I226" s="11"/>
    </row>
    <row r="227" spans="1:15" s="21" customFormat="1" ht="25.5" x14ac:dyDescent="0.2">
      <c r="A227" s="14">
        <f t="shared" si="10"/>
        <v>4.3699999999999921</v>
      </c>
      <c r="B227" s="15" t="s">
        <v>227</v>
      </c>
      <c r="C227" s="16" t="s">
        <v>84</v>
      </c>
      <c r="D227" s="17"/>
      <c r="E227" s="18">
        <v>0</v>
      </c>
      <c r="F227" s="19"/>
      <c r="G227" s="20">
        <f t="shared" si="11"/>
        <v>0</v>
      </c>
      <c r="I227" s="11"/>
    </row>
    <row r="228" spans="1:15" s="21" customFormat="1" x14ac:dyDescent="0.2">
      <c r="A228" s="14">
        <f t="shared" si="10"/>
        <v>4.3799999999999919</v>
      </c>
      <c r="B228" s="15" t="s">
        <v>228</v>
      </c>
      <c r="C228" s="16" t="s">
        <v>10</v>
      </c>
      <c r="D228" s="17"/>
      <c r="E228" s="26">
        <v>0</v>
      </c>
      <c r="F228" s="27"/>
      <c r="G228" s="28">
        <v>0</v>
      </c>
      <c r="I228" s="11"/>
    </row>
    <row r="229" spans="1:15" s="21" customFormat="1" x14ac:dyDescent="0.2">
      <c r="A229" s="14">
        <f t="shared" si="10"/>
        <v>4.3899999999999917</v>
      </c>
      <c r="B229" s="15" t="s">
        <v>229</v>
      </c>
      <c r="C229" s="16" t="s">
        <v>10</v>
      </c>
      <c r="D229" s="17"/>
      <c r="E229" s="18">
        <v>0</v>
      </c>
      <c r="F229" s="19"/>
      <c r="G229" s="20">
        <f t="shared" ref="G229:G255" si="12">E229-(E229*F229)</f>
        <v>0</v>
      </c>
      <c r="I229" s="11"/>
    </row>
    <row r="230" spans="1:15" s="21" customFormat="1" x14ac:dyDescent="0.2">
      <c r="A230" s="14">
        <f t="shared" si="10"/>
        <v>4.3999999999999915</v>
      </c>
      <c r="B230" s="15" t="s">
        <v>230</v>
      </c>
      <c r="C230" s="16" t="s">
        <v>10</v>
      </c>
      <c r="D230" s="17"/>
      <c r="E230" s="18">
        <v>0</v>
      </c>
      <c r="F230" s="19"/>
      <c r="G230" s="20">
        <f t="shared" si="12"/>
        <v>0</v>
      </c>
      <c r="I230" s="11"/>
    </row>
    <row r="231" spans="1:15" s="44" customFormat="1" x14ac:dyDescent="0.2">
      <c r="A231" s="14">
        <f t="shared" si="10"/>
        <v>4.4099999999999913</v>
      </c>
      <c r="B231" s="15" t="s">
        <v>231</v>
      </c>
      <c r="C231" s="16" t="s">
        <v>10</v>
      </c>
      <c r="D231" s="17"/>
      <c r="E231" s="18">
        <v>0</v>
      </c>
      <c r="F231" s="19"/>
      <c r="G231" s="20">
        <f t="shared" si="12"/>
        <v>0</v>
      </c>
      <c r="I231" s="11"/>
    </row>
    <row r="232" spans="1:15" s="44" customFormat="1" x14ac:dyDescent="0.2">
      <c r="A232" s="14">
        <f t="shared" si="10"/>
        <v>4.419999999999991</v>
      </c>
      <c r="B232" s="15" t="s">
        <v>232</v>
      </c>
      <c r="C232" s="16" t="s">
        <v>10</v>
      </c>
      <c r="D232" s="39"/>
      <c r="E232" s="18">
        <v>0</v>
      </c>
      <c r="F232" s="19"/>
      <c r="G232" s="20">
        <f t="shared" si="12"/>
        <v>0</v>
      </c>
      <c r="I232" s="11"/>
    </row>
    <row r="233" spans="1:15" s="10" customFormat="1" x14ac:dyDescent="0.2">
      <c r="A233" s="14">
        <f t="shared" si="10"/>
        <v>4.4299999999999908</v>
      </c>
      <c r="B233" s="15" t="s">
        <v>233</v>
      </c>
      <c r="C233" s="16" t="s">
        <v>10</v>
      </c>
      <c r="D233" s="39"/>
      <c r="E233" s="18">
        <v>0</v>
      </c>
      <c r="F233" s="19"/>
      <c r="G233" s="20">
        <f t="shared" si="12"/>
        <v>0</v>
      </c>
      <c r="I233" s="11"/>
    </row>
    <row r="234" spans="1:15" s="10" customFormat="1" ht="24.75" x14ac:dyDescent="0.2">
      <c r="A234" s="14">
        <f t="shared" si="10"/>
        <v>4.4399999999999906</v>
      </c>
      <c r="B234" s="15" t="s">
        <v>234</v>
      </c>
      <c r="C234" s="16" t="s">
        <v>10</v>
      </c>
      <c r="D234" s="17"/>
      <c r="E234" s="18">
        <v>0</v>
      </c>
      <c r="F234" s="19"/>
      <c r="G234" s="22">
        <f t="shared" si="12"/>
        <v>0</v>
      </c>
      <c r="I234" s="11"/>
    </row>
    <row r="235" spans="1:15" s="21" customFormat="1" ht="24.75" x14ac:dyDescent="0.2">
      <c r="A235" s="14">
        <f t="shared" si="10"/>
        <v>4.4499999999999904</v>
      </c>
      <c r="B235" s="15" t="s">
        <v>235</v>
      </c>
      <c r="C235" s="16" t="s">
        <v>10</v>
      </c>
      <c r="D235" s="17"/>
      <c r="E235" s="18">
        <v>0</v>
      </c>
      <c r="F235" s="19"/>
      <c r="G235" s="22">
        <f t="shared" si="12"/>
        <v>0</v>
      </c>
      <c r="I235" s="11"/>
    </row>
    <row r="236" spans="1:15" s="44" customFormat="1" x14ac:dyDescent="0.2">
      <c r="A236" s="14">
        <f t="shared" si="10"/>
        <v>4.4599999999999902</v>
      </c>
      <c r="B236" s="15" t="s">
        <v>438</v>
      </c>
      <c r="C236" s="16" t="s">
        <v>10</v>
      </c>
      <c r="D236" s="17"/>
      <c r="E236" s="18">
        <v>0</v>
      </c>
      <c r="F236" s="19"/>
      <c r="G236" s="20">
        <f t="shared" si="12"/>
        <v>0</v>
      </c>
      <c r="H236" s="10"/>
      <c r="I236" s="11"/>
    </row>
    <row r="237" spans="1:15" s="44" customFormat="1" x14ac:dyDescent="0.2">
      <c r="A237" s="14">
        <f t="shared" si="10"/>
        <v>4.46999999999999</v>
      </c>
      <c r="B237" s="15" t="s">
        <v>236</v>
      </c>
      <c r="C237" s="16" t="s">
        <v>10</v>
      </c>
      <c r="D237" s="17"/>
      <c r="E237" s="18">
        <v>0</v>
      </c>
      <c r="F237" s="19"/>
      <c r="G237" s="22">
        <f t="shared" si="12"/>
        <v>0</v>
      </c>
      <c r="H237" s="10"/>
      <c r="I237" s="11"/>
    </row>
    <row r="238" spans="1:15" s="10" customFormat="1" x14ac:dyDescent="0.2">
      <c r="A238" s="14">
        <f t="shared" si="10"/>
        <v>4.4799999999999898</v>
      </c>
      <c r="B238" s="15" t="s">
        <v>237</v>
      </c>
      <c r="C238" s="16" t="s">
        <v>10</v>
      </c>
      <c r="D238" s="17"/>
      <c r="E238" s="18">
        <v>0</v>
      </c>
      <c r="F238" s="19"/>
      <c r="G238" s="22">
        <f t="shared" si="12"/>
        <v>0</v>
      </c>
      <c r="I238" s="11"/>
      <c r="L238" s="67"/>
      <c r="M238" s="67"/>
      <c r="N238" s="67"/>
      <c r="O238" s="67"/>
    </row>
    <row r="239" spans="1:15" s="10" customFormat="1" x14ac:dyDescent="0.2">
      <c r="A239" s="14">
        <f t="shared" si="10"/>
        <v>4.4899999999999896</v>
      </c>
      <c r="B239" s="15" t="s">
        <v>238</v>
      </c>
      <c r="C239" s="16" t="s">
        <v>84</v>
      </c>
      <c r="D239" s="17"/>
      <c r="E239" s="18">
        <v>0</v>
      </c>
      <c r="F239" s="19"/>
      <c r="G239" s="22">
        <f t="shared" si="12"/>
        <v>0</v>
      </c>
      <c r="I239" s="11"/>
    </row>
    <row r="240" spans="1:15" s="10" customFormat="1" x14ac:dyDescent="0.2">
      <c r="A240" s="14">
        <f t="shared" si="10"/>
        <v>4.4999999999999893</v>
      </c>
      <c r="B240" s="15" t="s">
        <v>239</v>
      </c>
      <c r="C240" s="16" t="s">
        <v>84</v>
      </c>
      <c r="D240" s="17"/>
      <c r="E240" s="18">
        <v>0</v>
      </c>
      <c r="F240" s="19"/>
      <c r="G240" s="22">
        <f t="shared" si="12"/>
        <v>0</v>
      </c>
      <c r="I240" s="11"/>
    </row>
    <row r="241" spans="1:15" s="10" customFormat="1" x14ac:dyDescent="0.2">
      <c r="A241" s="14">
        <f t="shared" si="10"/>
        <v>4.5099999999999891</v>
      </c>
      <c r="B241" s="15" t="s">
        <v>240</v>
      </c>
      <c r="C241" s="16" t="s">
        <v>84</v>
      </c>
      <c r="D241" s="17"/>
      <c r="E241" s="18">
        <v>0</v>
      </c>
      <c r="F241" s="19"/>
      <c r="G241" s="22">
        <f t="shared" si="12"/>
        <v>0</v>
      </c>
      <c r="I241" s="11"/>
    </row>
    <row r="242" spans="1:15" s="10" customFormat="1" x14ac:dyDescent="0.2">
      <c r="A242" s="14">
        <f t="shared" si="10"/>
        <v>4.5199999999999889</v>
      </c>
      <c r="B242" s="15" t="s">
        <v>241</v>
      </c>
      <c r="C242" s="16" t="s">
        <v>84</v>
      </c>
      <c r="D242" s="17"/>
      <c r="E242" s="18">
        <v>0</v>
      </c>
      <c r="F242" s="19"/>
      <c r="G242" s="22">
        <f t="shared" si="12"/>
        <v>0</v>
      </c>
      <c r="I242" s="11"/>
    </row>
    <row r="243" spans="1:15" s="10" customFormat="1" x14ac:dyDescent="0.2">
      <c r="A243" s="14">
        <f t="shared" si="10"/>
        <v>4.5299999999999887</v>
      </c>
      <c r="B243" s="15" t="s">
        <v>242</v>
      </c>
      <c r="C243" s="16" t="s">
        <v>84</v>
      </c>
      <c r="D243" s="17"/>
      <c r="E243" s="18">
        <v>0</v>
      </c>
      <c r="F243" s="19"/>
      <c r="G243" s="22">
        <f t="shared" si="12"/>
        <v>0</v>
      </c>
      <c r="I243" s="11"/>
    </row>
    <row r="244" spans="1:15" s="10" customFormat="1" x14ac:dyDescent="0.2">
      <c r="A244" s="14">
        <f t="shared" si="10"/>
        <v>4.5399999999999885</v>
      </c>
      <c r="B244" s="15" t="s">
        <v>243</v>
      </c>
      <c r="C244" s="16" t="s">
        <v>84</v>
      </c>
      <c r="D244" s="17"/>
      <c r="E244" s="18">
        <v>0</v>
      </c>
      <c r="F244" s="19"/>
      <c r="G244" s="22">
        <f t="shared" si="12"/>
        <v>0</v>
      </c>
      <c r="I244" s="11"/>
      <c r="L244" s="67"/>
      <c r="M244" s="67"/>
      <c r="N244" s="67"/>
      <c r="O244" s="67"/>
    </row>
    <row r="245" spans="1:15" s="10" customFormat="1" x14ac:dyDescent="0.2">
      <c r="A245" s="14">
        <f t="shared" si="10"/>
        <v>4.5499999999999883</v>
      </c>
      <c r="B245" s="15" t="s">
        <v>244</v>
      </c>
      <c r="C245" s="16" t="s">
        <v>84</v>
      </c>
      <c r="D245" s="17"/>
      <c r="E245" s="18">
        <v>0</v>
      </c>
      <c r="F245" s="19"/>
      <c r="G245" s="22">
        <f t="shared" si="12"/>
        <v>0</v>
      </c>
      <c r="I245" s="11"/>
    </row>
    <row r="246" spans="1:15" s="10" customFormat="1" x14ac:dyDescent="0.2">
      <c r="A246" s="14">
        <f t="shared" si="10"/>
        <v>4.5599999999999881</v>
      </c>
      <c r="B246" s="15" t="s">
        <v>245</v>
      </c>
      <c r="C246" s="16" t="s">
        <v>84</v>
      </c>
      <c r="D246" s="17"/>
      <c r="E246" s="18">
        <v>0</v>
      </c>
      <c r="F246" s="19"/>
      <c r="G246" s="22">
        <f t="shared" si="12"/>
        <v>0</v>
      </c>
      <c r="I246" s="11"/>
    </row>
    <row r="247" spans="1:15" s="10" customFormat="1" x14ac:dyDescent="0.2">
      <c r="A247" s="14">
        <f t="shared" si="10"/>
        <v>4.5699999999999878</v>
      </c>
      <c r="B247" s="15" t="s">
        <v>246</v>
      </c>
      <c r="C247" s="16" t="s">
        <v>84</v>
      </c>
      <c r="D247" s="17"/>
      <c r="E247" s="18">
        <v>0</v>
      </c>
      <c r="F247" s="19"/>
      <c r="G247" s="22">
        <f t="shared" si="12"/>
        <v>0</v>
      </c>
      <c r="I247" s="11"/>
    </row>
    <row r="248" spans="1:15" s="10" customFormat="1" ht="25.5" x14ac:dyDescent="0.2">
      <c r="A248" s="14">
        <f t="shared" si="10"/>
        <v>4.5799999999999876</v>
      </c>
      <c r="B248" s="15" t="s">
        <v>247</v>
      </c>
      <c r="C248" s="16" t="s">
        <v>10</v>
      </c>
      <c r="D248" s="17"/>
      <c r="E248" s="18">
        <v>0</v>
      </c>
      <c r="F248" s="19"/>
      <c r="G248" s="22">
        <f t="shared" si="12"/>
        <v>0</v>
      </c>
      <c r="I248" s="11"/>
    </row>
    <row r="249" spans="1:15" s="10" customFormat="1" ht="25.5" x14ac:dyDescent="0.2">
      <c r="A249" s="14">
        <f t="shared" si="10"/>
        <v>4.5899999999999874</v>
      </c>
      <c r="B249" s="15" t="s">
        <v>248</v>
      </c>
      <c r="C249" s="16" t="s">
        <v>10</v>
      </c>
      <c r="D249" s="17"/>
      <c r="E249" s="18">
        <v>0</v>
      </c>
      <c r="F249" s="19"/>
      <c r="G249" s="22">
        <f t="shared" si="12"/>
        <v>0</v>
      </c>
      <c r="I249" s="11"/>
    </row>
    <row r="250" spans="1:15" s="10" customFormat="1" ht="25.5" x14ac:dyDescent="0.2">
      <c r="A250" s="14">
        <f t="shared" si="10"/>
        <v>4.5999999999999872</v>
      </c>
      <c r="B250" s="15" t="s">
        <v>249</v>
      </c>
      <c r="C250" s="16" t="s">
        <v>10</v>
      </c>
      <c r="D250" s="17"/>
      <c r="E250" s="18">
        <v>0</v>
      </c>
      <c r="F250" s="19"/>
      <c r="G250" s="22">
        <f t="shared" si="12"/>
        <v>0</v>
      </c>
      <c r="I250" s="11"/>
    </row>
    <row r="251" spans="1:15" s="44" customFormat="1" x14ac:dyDescent="0.2">
      <c r="A251" s="14">
        <f t="shared" si="10"/>
        <v>4.609999999999987</v>
      </c>
      <c r="B251" s="15" t="s">
        <v>250</v>
      </c>
      <c r="C251" s="16" t="s">
        <v>10</v>
      </c>
      <c r="D251" s="17"/>
      <c r="E251" s="18">
        <v>0</v>
      </c>
      <c r="F251" s="19"/>
      <c r="G251" s="22">
        <f t="shared" si="12"/>
        <v>0</v>
      </c>
      <c r="I251" s="11"/>
    </row>
    <row r="252" spans="1:15" s="44" customFormat="1" x14ac:dyDescent="0.2">
      <c r="A252" s="14">
        <f t="shared" si="10"/>
        <v>4.6199999999999868</v>
      </c>
      <c r="B252" s="15" t="s">
        <v>251</v>
      </c>
      <c r="C252" s="16" t="s">
        <v>10</v>
      </c>
      <c r="D252" s="39"/>
      <c r="E252" s="18">
        <v>0</v>
      </c>
      <c r="F252" s="19"/>
      <c r="G252" s="20">
        <f t="shared" si="12"/>
        <v>0</v>
      </c>
      <c r="I252" s="11"/>
    </row>
    <row r="253" spans="1:15" s="44" customFormat="1" x14ac:dyDescent="0.2">
      <c r="A253" s="14">
        <f t="shared" si="10"/>
        <v>4.6299999999999866</v>
      </c>
      <c r="B253" s="15" t="s">
        <v>252</v>
      </c>
      <c r="C253" s="16" t="s">
        <v>10</v>
      </c>
      <c r="D253" s="39"/>
      <c r="E253" s="18">
        <v>0</v>
      </c>
      <c r="F253" s="19"/>
      <c r="G253" s="20">
        <f t="shared" si="12"/>
        <v>0</v>
      </c>
      <c r="I253" s="11"/>
      <c r="L253" s="68"/>
      <c r="M253" s="68"/>
      <c r="N253" s="68"/>
      <c r="O253" s="68"/>
    </row>
    <row r="254" spans="1:15" s="44" customFormat="1" x14ac:dyDescent="0.2">
      <c r="A254" s="14">
        <f t="shared" si="10"/>
        <v>4.6399999999999864</v>
      </c>
      <c r="B254" s="15" t="s">
        <v>253</v>
      </c>
      <c r="C254" s="16" t="s">
        <v>10</v>
      </c>
      <c r="D254" s="39"/>
      <c r="E254" s="18">
        <v>0</v>
      </c>
      <c r="F254" s="19"/>
      <c r="G254" s="20">
        <f t="shared" si="12"/>
        <v>0</v>
      </c>
      <c r="I254" s="11"/>
    </row>
    <row r="255" spans="1:15" s="44" customFormat="1" x14ac:dyDescent="0.2">
      <c r="A255" s="14">
        <f t="shared" ref="A255:A290" si="13">A254+0.01</f>
        <v>4.6499999999999861</v>
      </c>
      <c r="B255" s="15" t="s">
        <v>254</v>
      </c>
      <c r="C255" s="16" t="s">
        <v>10</v>
      </c>
      <c r="D255" s="39"/>
      <c r="E255" s="18">
        <v>0</v>
      </c>
      <c r="F255" s="19"/>
      <c r="G255" s="20">
        <f t="shared" si="12"/>
        <v>0</v>
      </c>
      <c r="H255" s="21"/>
      <c r="I255" s="11"/>
      <c r="J255" s="21"/>
      <c r="K255" s="21"/>
      <c r="L255" s="21"/>
      <c r="M255" s="21"/>
      <c r="N255" s="21"/>
      <c r="O255" s="21"/>
    </row>
    <row r="256" spans="1:15" s="44" customFormat="1" x14ac:dyDescent="0.2">
      <c r="A256" s="14">
        <f t="shared" si="13"/>
        <v>4.6599999999999859</v>
      </c>
      <c r="B256" s="15" t="s">
        <v>255</v>
      </c>
      <c r="C256" s="16" t="s">
        <v>10</v>
      </c>
      <c r="D256" s="17"/>
      <c r="E256" s="26">
        <v>0</v>
      </c>
      <c r="F256" s="27"/>
      <c r="G256" s="28">
        <v>0</v>
      </c>
      <c r="H256" s="21"/>
      <c r="I256" s="11"/>
      <c r="J256" s="21"/>
      <c r="K256" s="21"/>
      <c r="L256" s="21"/>
      <c r="M256" s="21"/>
      <c r="N256" s="21"/>
      <c r="O256" s="21"/>
    </row>
    <row r="257" spans="1:15" s="44" customFormat="1" x14ac:dyDescent="0.2">
      <c r="A257" s="14">
        <f t="shared" si="13"/>
        <v>4.6699999999999857</v>
      </c>
      <c r="B257" s="15" t="s">
        <v>256</v>
      </c>
      <c r="C257" s="16" t="s">
        <v>10</v>
      </c>
      <c r="D257" s="17"/>
      <c r="E257" s="26">
        <v>0</v>
      </c>
      <c r="F257" s="27"/>
      <c r="G257" s="28">
        <v>0</v>
      </c>
      <c r="H257" s="21"/>
      <c r="I257" s="11"/>
      <c r="J257" s="21"/>
      <c r="K257" s="21"/>
      <c r="L257" s="21"/>
      <c r="M257" s="21"/>
      <c r="N257" s="21"/>
      <c r="O257" s="21"/>
    </row>
    <row r="258" spans="1:15" s="44" customFormat="1" x14ac:dyDescent="0.2">
      <c r="A258" s="14">
        <f t="shared" si="13"/>
        <v>4.6799999999999855</v>
      </c>
      <c r="B258" s="15" t="s">
        <v>257</v>
      </c>
      <c r="C258" s="16" t="s">
        <v>10</v>
      </c>
      <c r="D258" s="17"/>
      <c r="E258" s="26">
        <v>0</v>
      </c>
      <c r="F258" s="27"/>
      <c r="G258" s="28">
        <v>0</v>
      </c>
      <c r="H258" s="21"/>
      <c r="I258" s="11"/>
      <c r="J258" s="21"/>
      <c r="K258" s="21"/>
      <c r="L258" s="21"/>
      <c r="M258" s="21"/>
      <c r="N258" s="21"/>
      <c r="O258" s="21"/>
    </row>
    <row r="259" spans="1:15" s="44" customFormat="1" x14ac:dyDescent="0.2">
      <c r="A259" s="14">
        <f t="shared" si="13"/>
        <v>4.6899999999999853</v>
      </c>
      <c r="B259" s="15" t="s">
        <v>258</v>
      </c>
      <c r="C259" s="16" t="s">
        <v>10</v>
      </c>
      <c r="D259" s="17"/>
      <c r="E259" s="26">
        <v>0</v>
      </c>
      <c r="F259" s="27"/>
      <c r="G259" s="28">
        <v>0</v>
      </c>
      <c r="H259" s="21"/>
      <c r="I259" s="11"/>
      <c r="J259" s="21"/>
      <c r="K259" s="21"/>
      <c r="L259" s="21"/>
      <c r="M259" s="21"/>
      <c r="N259" s="21"/>
      <c r="O259" s="21"/>
    </row>
    <row r="260" spans="1:15" s="44" customFormat="1" x14ac:dyDescent="0.2">
      <c r="A260" s="14">
        <f t="shared" si="13"/>
        <v>4.6999999999999851</v>
      </c>
      <c r="B260" s="15" t="s">
        <v>259</v>
      </c>
      <c r="C260" s="16" t="s">
        <v>10</v>
      </c>
      <c r="D260" s="17"/>
      <c r="E260" s="26">
        <v>0</v>
      </c>
      <c r="F260" s="27"/>
      <c r="G260" s="28">
        <v>0</v>
      </c>
      <c r="H260" s="21"/>
      <c r="I260" s="11"/>
      <c r="J260" s="21"/>
      <c r="K260" s="21"/>
      <c r="L260" s="21"/>
      <c r="M260" s="21"/>
      <c r="N260" s="21"/>
      <c r="O260" s="21"/>
    </row>
    <row r="261" spans="1:15" s="44" customFormat="1" x14ac:dyDescent="0.2">
      <c r="A261" s="14">
        <f t="shared" si="13"/>
        <v>4.7099999999999849</v>
      </c>
      <c r="B261" s="15" t="s">
        <v>260</v>
      </c>
      <c r="C261" s="16" t="s">
        <v>10</v>
      </c>
      <c r="D261" s="17"/>
      <c r="E261" s="26">
        <v>0</v>
      </c>
      <c r="F261" s="27"/>
      <c r="G261" s="28">
        <v>0</v>
      </c>
      <c r="H261" s="21"/>
      <c r="I261" s="11"/>
      <c r="J261" s="21"/>
      <c r="K261" s="21"/>
      <c r="L261" s="21"/>
      <c r="M261" s="21"/>
      <c r="N261" s="21"/>
      <c r="O261" s="21"/>
    </row>
    <row r="262" spans="1:15" s="44" customFormat="1" x14ac:dyDescent="0.2">
      <c r="A262" s="14">
        <f t="shared" si="13"/>
        <v>4.7199999999999847</v>
      </c>
      <c r="B262" s="15" t="s">
        <v>261</v>
      </c>
      <c r="C262" s="16" t="s">
        <v>10</v>
      </c>
      <c r="D262" s="17"/>
      <c r="E262" s="26">
        <v>0</v>
      </c>
      <c r="F262" s="27"/>
      <c r="G262" s="28">
        <v>0</v>
      </c>
      <c r="H262" s="21"/>
      <c r="I262" s="11"/>
      <c r="J262" s="21"/>
      <c r="K262" s="21"/>
      <c r="L262" s="21"/>
      <c r="M262" s="21"/>
      <c r="N262" s="21"/>
      <c r="O262" s="21"/>
    </row>
    <row r="263" spans="1:15" s="44" customFormat="1" x14ac:dyDescent="0.2">
      <c r="A263" s="14">
        <f t="shared" si="13"/>
        <v>4.7299999999999844</v>
      </c>
      <c r="B263" s="15" t="s">
        <v>262</v>
      </c>
      <c r="C263" s="16" t="s">
        <v>10</v>
      </c>
      <c r="D263" s="17"/>
      <c r="E263" s="26">
        <v>0</v>
      </c>
      <c r="F263" s="27"/>
      <c r="G263" s="28">
        <v>0</v>
      </c>
      <c r="H263" s="21"/>
      <c r="I263" s="11"/>
      <c r="J263" s="21"/>
      <c r="K263" s="21"/>
      <c r="L263" s="21"/>
      <c r="M263" s="21"/>
      <c r="N263" s="21"/>
      <c r="O263" s="21"/>
    </row>
    <row r="264" spans="1:15" s="44" customFormat="1" x14ac:dyDescent="0.2">
      <c r="A264" s="14">
        <f t="shared" si="13"/>
        <v>4.7399999999999842</v>
      </c>
      <c r="B264" s="15" t="s">
        <v>263</v>
      </c>
      <c r="C264" s="16" t="s">
        <v>10</v>
      </c>
      <c r="D264" s="17"/>
      <c r="E264" s="26">
        <v>0</v>
      </c>
      <c r="F264" s="27"/>
      <c r="G264" s="28">
        <v>0</v>
      </c>
      <c r="H264" s="21"/>
      <c r="I264" s="11"/>
      <c r="J264" s="21"/>
      <c r="K264" s="21"/>
      <c r="L264" s="21"/>
      <c r="M264" s="21"/>
      <c r="N264" s="21"/>
      <c r="O264" s="21"/>
    </row>
    <row r="265" spans="1:15" s="44" customFormat="1" x14ac:dyDescent="0.2">
      <c r="A265" s="14">
        <f t="shared" si="13"/>
        <v>4.749999999999984</v>
      </c>
      <c r="B265" s="15" t="s">
        <v>264</v>
      </c>
      <c r="C265" s="16" t="s">
        <v>10</v>
      </c>
      <c r="D265" s="17"/>
      <c r="E265" s="26">
        <v>0</v>
      </c>
      <c r="F265" s="27"/>
      <c r="G265" s="28">
        <v>0</v>
      </c>
      <c r="I265" s="11"/>
    </row>
    <row r="266" spans="1:15" s="44" customFormat="1" x14ac:dyDescent="0.2">
      <c r="A266" s="14">
        <f t="shared" si="13"/>
        <v>4.7599999999999838</v>
      </c>
      <c r="B266" s="15" t="s">
        <v>265</v>
      </c>
      <c r="C266" s="16" t="s">
        <v>10</v>
      </c>
      <c r="D266" s="39"/>
      <c r="E266" s="18">
        <v>0</v>
      </c>
      <c r="F266" s="19"/>
      <c r="G266" s="20">
        <f t="shared" ref="G266:G273" si="14">E266-(E266*F266)</f>
        <v>0</v>
      </c>
      <c r="I266" s="11"/>
    </row>
    <row r="267" spans="1:15" s="44" customFormat="1" x14ac:dyDescent="0.2">
      <c r="A267" s="14">
        <f t="shared" si="13"/>
        <v>4.7699999999999836</v>
      </c>
      <c r="B267" s="15" t="s">
        <v>266</v>
      </c>
      <c r="C267" s="16" t="s">
        <v>10</v>
      </c>
      <c r="D267" s="39"/>
      <c r="E267" s="18">
        <v>0</v>
      </c>
      <c r="F267" s="19"/>
      <c r="G267" s="20">
        <f t="shared" si="14"/>
        <v>0</v>
      </c>
      <c r="I267" s="11"/>
    </row>
    <row r="268" spans="1:15" s="44" customFormat="1" x14ac:dyDescent="0.2">
      <c r="A268" s="14">
        <f t="shared" si="13"/>
        <v>4.7799999999999834</v>
      </c>
      <c r="B268" s="15" t="s">
        <v>267</v>
      </c>
      <c r="C268" s="16" t="s">
        <v>10</v>
      </c>
      <c r="D268" s="39"/>
      <c r="E268" s="18">
        <v>0</v>
      </c>
      <c r="F268" s="19"/>
      <c r="G268" s="20">
        <f t="shared" si="14"/>
        <v>0</v>
      </c>
      <c r="I268" s="11"/>
    </row>
    <row r="269" spans="1:15" s="44" customFormat="1" x14ac:dyDescent="0.2">
      <c r="A269" s="14">
        <f t="shared" si="13"/>
        <v>4.7899999999999832</v>
      </c>
      <c r="B269" s="15" t="s">
        <v>268</v>
      </c>
      <c r="C269" s="16" t="s">
        <v>10</v>
      </c>
      <c r="D269" s="39"/>
      <c r="E269" s="18">
        <v>0</v>
      </c>
      <c r="F269" s="19"/>
      <c r="G269" s="20">
        <f t="shared" si="14"/>
        <v>0</v>
      </c>
      <c r="I269" s="11"/>
    </row>
    <row r="270" spans="1:15" s="44" customFormat="1" x14ac:dyDescent="0.2">
      <c r="A270" s="14">
        <f t="shared" si="13"/>
        <v>4.7999999999999829</v>
      </c>
      <c r="B270" s="15" t="s">
        <v>269</v>
      </c>
      <c r="C270" s="16" t="s">
        <v>10</v>
      </c>
      <c r="D270" s="39"/>
      <c r="E270" s="18">
        <v>0</v>
      </c>
      <c r="F270" s="19"/>
      <c r="G270" s="20">
        <f t="shared" si="14"/>
        <v>0</v>
      </c>
      <c r="I270" s="11"/>
    </row>
    <row r="271" spans="1:15" s="44" customFormat="1" x14ac:dyDescent="0.2">
      <c r="A271" s="14">
        <f t="shared" si="13"/>
        <v>4.8099999999999827</v>
      </c>
      <c r="B271" s="15" t="s">
        <v>270</v>
      </c>
      <c r="C271" s="16" t="s">
        <v>10</v>
      </c>
      <c r="D271" s="39"/>
      <c r="E271" s="18">
        <v>0</v>
      </c>
      <c r="F271" s="19"/>
      <c r="G271" s="20">
        <f t="shared" si="14"/>
        <v>0</v>
      </c>
      <c r="I271" s="11"/>
    </row>
    <row r="272" spans="1:15" s="44" customFormat="1" x14ac:dyDescent="0.2">
      <c r="A272" s="14">
        <f t="shared" si="13"/>
        <v>4.8199999999999825</v>
      </c>
      <c r="B272" s="15" t="s">
        <v>271</v>
      </c>
      <c r="C272" s="16" t="s">
        <v>10</v>
      </c>
      <c r="D272" s="39"/>
      <c r="E272" s="18">
        <v>0</v>
      </c>
      <c r="F272" s="19"/>
      <c r="G272" s="20">
        <f t="shared" si="14"/>
        <v>0</v>
      </c>
      <c r="I272" s="11"/>
    </row>
    <row r="273" spans="1:10" s="44" customFormat="1" x14ac:dyDescent="0.2">
      <c r="A273" s="14">
        <f t="shared" si="13"/>
        <v>4.8299999999999823</v>
      </c>
      <c r="B273" s="15" t="s">
        <v>272</v>
      </c>
      <c r="C273" s="16" t="s">
        <v>10</v>
      </c>
      <c r="D273" s="39"/>
      <c r="E273" s="18">
        <v>0</v>
      </c>
      <c r="F273" s="19"/>
      <c r="G273" s="20">
        <f t="shared" si="14"/>
        <v>0</v>
      </c>
      <c r="H273" s="29"/>
      <c r="I273" s="45"/>
    </row>
    <row r="274" spans="1:10" s="44" customFormat="1" x14ac:dyDescent="0.2">
      <c r="A274" s="14">
        <f t="shared" si="13"/>
        <v>4.8399999999999821</v>
      </c>
      <c r="B274" s="15" t="s">
        <v>273</v>
      </c>
      <c r="C274" s="16" t="s">
        <v>10</v>
      </c>
      <c r="D274" s="25"/>
      <c r="E274" s="26">
        <v>0</v>
      </c>
      <c r="F274" s="27"/>
      <c r="G274" s="28">
        <v>0</v>
      </c>
      <c r="H274" s="21"/>
      <c r="I274" s="11"/>
    </row>
    <row r="275" spans="1:10" s="44" customFormat="1" x14ac:dyDescent="0.2">
      <c r="A275" s="14">
        <f t="shared" si="13"/>
        <v>4.8499999999999819</v>
      </c>
      <c r="B275" s="15" t="s">
        <v>274</v>
      </c>
      <c r="C275" s="16" t="s">
        <v>275</v>
      </c>
      <c r="D275" s="17"/>
      <c r="E275" s="26">
        <v>0</v>
      </c>
      <c r="F275" s="27"/>
      <c r="G275" s="28">
        <v>0</v>
      </c>
      <c r="H275" s="21"/>
      <c r="I275" s="11"/>
    </row>
    <row r="276" spans="1:10" s="44" customFormat="1" x14ac:dyDescent="0.2">
      <c r="A276" s="14">
        <f t="shared" si="13"/>
        <v>4.8599999999999817</v>
      </c>
      <c r="B276" s="15" t="s">
        <v>276</v>
      </c>
      <c r="C276" s="16" t="s">
        <v>275</v>
      </c>
      <c r="D276" s="17"/>
      <c r="E276" s="26">
        <v>0</v>
      </c>
      <c r="F276" s="27"/>
      <c r="G276" s="28">
        <v>0</v>
      </c>
      <c r="H276" s="10"/>
      <c r="I276" s="11"/>
      <c r="J276" s="10"/>
    </row>
    <row r="277" spans="1:10" s="44" customFormat="1" x14ac:dyDescent="0.2">
      <c r="A277" s="14">
        <f t="shared" si="13"/>
        <v>4.8699999999999815</v>
      </c>
      <c r="B277" s="15" t="s">
        <v>277</v>
      </c>
      <c r="C277" s="16" t="s">
        <v>10</v>
      </c>
      <c r="D277" s="17"/>
      <c r="E277" s="18">
        <v>0</v>
      </c>
      <c r="F277" s="19"/>
      <c r="G277" s="22">
        <f t="shared" ref="G277:G328" si="15">E277-(E277*F277)</f>
        <v>0</v>
      </c>
      <c r="H277" s="10"/>
      <c r="I277" s="11"/>
      <c r="J277" s="10"/>
    </row>
    <row r="278" spans="1:10" s="44" customFormat="1" x14ac:dyDescent="0.2">
      <c r="A278" s="14">
        <f t="shared" si="13"/>
        <v>4.8799999999999812</v>
      </c>
      <c r="B278" s="15" t="s">
        <v>278</v>
      </c>
      <c r="C278" s="16" t="s">
        <v>10</v>
      </c>
      <c r="D278" s="17"/>
      <c r="E278" s="18">
        <v>0</v>
      </c>
      <c r="F278" s="19"/>
      <c r="G278" s="22">
        <f t="shared" si="15"/>
        <v>0</v>
      </c>
      <c r="H278" s="10"/>
      <c r="I278" s="11"/>
      <c r="J278" s="10"/>
    </row>
    <row r="279" spans="1:10" s="10" customFormat="1" ht="25.5" x14ac:dyDescent="0.2">
      <c r="A279" s="14">
        <f t="shared" si="13"/>
        <v>4.889999999999981</v>
      </c>
      <c r="B279" s="15" t="s">
        <v>279</v>
      </c>
      <c r="C279" s="16" t="s">
        <v>10</v>
      </c>
      <c r="D279" s="17"/>
      <c r="E279" s="18">
        <v>0</v>
      </c>
      <c r="F279" s="19"/>
      <c r="G279" s="22">
        <f t="shared" si="15"/>
        <v>0</v>
      </c>
      <c r="I279" s="11"/>
    </row>
    <row r="280" spans="1:10" s="10" customFormat="1" x14ac:dyDescent="0.2">
      <c r="A280" s="14">
        <f t="shared" si="13"/>
        <v>4.8999999999999808</v>
      </c>
      <c r="B280" s="15" t="s">
        <v>280</v>
      </c>
      <c r="C280" s="16" t="s">
        <v>10</v>
      </c>
      <c r="D280" s="17"/>
      <c r="E280" s="18">
        <v>0</v>
      </c>
      <c r="F280" s="19"/>
      <c r="G280" s="22">
        <f t="shared" si="15"/>
        <v>0</v>
      </c>
      <c r="I280" s="11"/>
    </row>
    <row r="281" spans="1:10" s="10" customFormat="1" x14ac:dyDescent="0.2">
      <c r="A281" s="14">
        <f t="shared" si="13"/>
        <v>4.9099999999999806</v>
      </c>
      <c r="B281" s="15" t="s">
        <v>281</v>
      </c>
      <c r="C281" s="16" t="s">
        <v>10</v>
      </c>
      <c r="D281" s="17"/>
      <c r="E281" s="18">
        <v>0</v>
      </c>
      <c r="F281" s="19"/>
      <c r="G281" s="22">
        <f t="shared" si="15"/>
        <v>0</v>
      </c>
      <c r="I281" s="11"/>
    </row>
    <row r="282" spans="1:10" s="10" customFormat="1" ht="25.5" x14ac:dyDescent="0.2">
      <c r="A282" s="14">
        <f t="shared" si="13"/>
        <v>4.9199999999999804</v>
      </c>
      <c r="B282" s="15" t="s">
        <v>282</v>
      </c>
      <c r="C282" s="16" t="s">
        <v>84</v>
      </c>
      <c r="D282" s="17"/>
      <c r="E282" s="18">
        <v>0</v>
      </c>
      <c r="F282" s="19"/>
      <c r="G282" s="22">
        <f t="shared" si="15"/>
        <v>0</v>
      </c>
      <c r="I282" s="11"/>
    </row>
    <row r="283" spans="1:10" s="10" customFormat="1" x14ac:dyDescent="0.2">
      <c r="A283" s="14">
        <f t="shared" si="13"/>
        <v>4.9299999999999802</v>
      </c>
      <c r="B283" s="15" t="s">
        <v>283</v>
      </c>
      <c r="C283" s="16" t="s">
        <v>84</v>
      </c>
      <c r="D283" s="17"/>
      <c r="E283" s="18">
        <v>0</v>
      </c>
      <c r="F283" s="19"/>
      <c r="G283" s="22">
        <f t="shared" si="15"/>
        <v>0</v>
      </c>
      <c r="I283" s="11"/>
    </row>
    <row r="284" spans="1:10" s="10" customFormat="1" x14ac:dyDescent="0.2">
      <c r="A284" s="14">
        <f t="shared" si="13"/>
        <v>4.93999999999998</v>
      </c>
      <c r="B284" s="15" t="s">
        <v>284</v>
      </c>
      <c r="C284" s="16" t="s">
        <v>10</v>
      </c>
      <c r="D284" s="17"/>
      <c r="E284" s="18">
        <v>0</v>
      </c>
      <c r="F284" s="19"/>
      <c r="G284" s="22">
        <f t="shared" si="15"/>
        <v>0</v>
      </c>
      <c r="I284" s="11"/>
    </row>
    <row r="285" spans="1:10" s="10" customFormat="1" x14ac:dyDescent="0.2">
      <c r="A285" s="14">
        <f t="shared" si="13"/>
        <v>4.9499999999999797</v>
      </c>
      <c r="B285" s="15" t="s">
        <v>285</v>
      </c>
      <c r="C285" s="16" t="s">
        <v>10</v>
      </c>
      <c r="D285" s="17"/>
      <c r="E285" s="18">
        <v>0</v>
      </c>
      <c r="F285" s="19"/>
      <c r="G285" s="22">
        <f t="shared" si="15"/>
        <v>0</v>
      </c>
      <c r="I285" s="11"/>
    </row>
    <row r="286" spans="1:10" s="44" customFormat="1" x14ac:dyDescent="0.2">
      <c r="A286" s="14">
        <f t="shared" si="13"/>
        <v>4.9599999999999795</v>
      </c>
      <c r="B286" s="15" t="s">
        <v>286</v>
      </c>
      <c r="C286" s="16" t="s">
        <v>10</v>
      </c>
      <c r="D286" s="17"/>
      <c r="E286" s="18">
        <v>0</v>
      </c>
      <c r="F286" s="19"/>
      <c r="G286" s="22">
        <f t="shared" si="15"/>
        <v>0</v>
      </c>
      <c r="H286" s="10"/>
      <c r="I286" s="11"/>
    </row>
    <row r="287" spans="1:10" s="44" customFormat="1" x14ac:dyDescent="0.2">
      <c r="A287" s="14">
        <f t="shared" si="13"/>
        <v>4.9699999999999793</v>
      </c>
      <c r="B287" s="15" t="s">
        <v>287</v>
      </c>
      <c r="C287" s="16" t="s">
        <v>10</v>
      </c>
      <c r="D287" s="17"/>
      <c r="E287" s="18">
        <v>0</v>
      </c>
      <c r="F287" s="19"/>
      <c r="G287" s="22">
        <f t="shared" si="15"/>
        <v>0</v>
      </c>
      <c r="H287" s="10"/>
      <c r="I287" s="11"/>
    </row>
    <row r="288" spans="1:10" s="44" customFormat="1" x14ac:dyDescent="0.2">
      <c r="A288" s="14">
        <f t="shared" si="13"/>
        <v>4.9799999999999791</v>
      </c>
      <c r="B288" s="15" t="s">
        <v>288</v>
      </c>
      <c r="C288" s="16" t="s">
        <v>84</v>
      </c>
      <c r="D288" s="17"/>
      <c r="E288" s="18">
        <v>0</v>
      </c>
      <c r="F288" s="19"/>
      <c r="G288" s="22">
        <f t="shared" si="15"/>
        <v>0</v>
      </c>
      <c r="H288" s="10"/>
      <c r="I288" s="11"/>
    </row>
    <row r="289" spans="1:15" s="10" customFormat="1" x14ac:dyDescent="0.2">
      <c r="A289" s="14">
        <f t="shared" si="13"/>
        <v>4.9899999999999789</v>
      </c>
      <c r="B289" s="15" t="s">
        <v>289</v>
      </c>
      <c r="C289" s="16" t="s">
        <v>10</v>
      </c>
      <c r="D289" s="17"/>
      <c r="E289" s="18">
        <v>0</v>
      </c>
      <c r="F289" s="19"/>
      <c r="G289" s="22">
        <f t="shared" si="15"/>
        <v>0</v>
      </c>
      <c r="I289" s="11"/>
    </row>
    <row r="290" spans="1:15" s="10" customFormat="1" x14ac:dyDescent="0.2">
      <c r="A290" s="14">
        <f t="shared" si="13"/>
        <v>4.9999999999999787</v>
      </c>
      <c r="B290" s="15" t="s">
        <v>290</v>
      </c>
      <c r="C290" s="16" t="s">
        <v>275</v>
      </c>
      <c r="D290" s="17"/>
      <c r="E290" s="18">
        <v>0</v>
      </c>
      <c r="F290" s="19"/>
      <c r="G290" s="22">
        <f t="shared" si="15"/>
        <v>0</v>
      </c>
      <c r="I290" s="11"/>
    </row>
    <row r="291" spans="1:15" s="10" customFormat="1" x14ac:dyDescent="0.2">
      <c r="A291" s="46">
        <v>4.0999999999999996</v>
      </c>
      <c r="B291" s="15" t="s">
        <v>291</v>
      </c>
      <c r="C291" s="16" t="s">
        <v>275</v>
      </c>
      <c r="D291" s="17"/>
      <c r="E291" s="18">
        <v>0</v>
      </c>
      <c r="F291" s="19"/>
      <c r="G291" s="22">
        <f t="shared" si="15"/>
        <v>0</v>
      </c>
      <c r="I291" s="11"/>
    </row>
    <row r="292" spans="1:15" s="21" customFormat="1" x14ac:dyDescent="0.2">
      <c r="A292" s="46">
        <f t="shared" ref="A292:A331" si="16">A291+0.001</f>
        <v>4.101</v>
      </c>
      <c r="B292" s="15" t="s">
        <v>292</v>
      </c>
      <c r="C292" s="16" t="s">
        <v>275</v>
      </c>
      <c r="D292" s="17"/>
      <c r="E292" s="18">
        <v>0</v>
      </c>
      <c r="F292" s="19"/>
      <c r="G292" s="22">
        <f t="shared" si="15"/>
        <v>0</v>
      </c>
      <c r="I292" s="11"/>
    </row>
    <row r="293" spans="1:15" s="21" customFormat="1" x14ac:dyDescent="0.2">
      <c r="A293" s="46">
        <f t="shared" si="16"/>
        <v>4.1020000000000003</v>
      </c>
      <c r="B293" s="15" t="s">
        <v>293</v>
      </c>
      <c r="C293" s="16" t="s">
        <v>84</v>
      </c>
      <c r="D293" s="39"/>
      <c r="E293" s="18">
        <v>0</v>
      </c>
      <c r="F293" s="19"/>
      <c r="G293" s="20">
        <f t="shared" si="15"/>
        <v>0</v>
      </c>
      <c r="I293" s="11"/>
    </row>
    <row r="294" spans="1:15" s="21" customFormat="1" x14ac:dyDescent="0.2">
      <c r="A294" s="46">
        <f t="shared" si="16"/>
        <v>4.1030000000000006</v>
      </c>
      <c r="B294" s="15" t="s">
        <v>294</v>
      </c>
      <c r="C294" s="16" t="s">
        <v>84</v>
      </c>
      <c r="D294" s="39"/>
      <c r="E294" s="18">
        <v>0</v>
      </c>
      <c r="F294" s="19"/>
      <c r="G294" s="20">
        <f t="shared" si="15"/>
        <v>0</v>
      </c>
      <c r="I294" s="11"/>
    </row>
    <row r="295" spans="1:15" s="21" customFormat="1" x14ac:dyDescent="0.2">
      <c r="A295" s="46">
        <f t="shared" si="16"/>
        <v>4.104000000000001</v>
      </c>
      <c r="B295" s="15" t="s">
        <v>295</v>
      </c>
      <c r="C295" s="16" t="s">
        <v>84</v>
      </c>
      <c r="D295" s="39"/>
      <c r="E295" s="18">
        <v>0</v>
      </c>
      <c r="F295" s="19"/>
      <c r="G295" s="20">
        <f t="shared" si="15"/>
        <v>0</v>
      </c>
      <c r="I295" s="11"/>
    </row>
    <row r="296" spans="1:15" s="10" customFormat="1" x14ac:dyDescent="0.2">
      <c r="A296" s="46">
        <f t="shared" si="16"/>
        <v>4.1050000000000013</v>
      </c>
      <c r="B296" s="15" t="s">
        <v>296</v>
      </c>
      <c r="C296" s="16" t="s">
        <v>84</v>
      </c>
      <c r="D296" s="39"/>
      <c r="E296" s="18">
        <v>0</v>
      </c>
      <c r="F296" s="19"/>
      <c r="G296" s="20">
        <f t="shared" si="15"/>
        <v>0</v>
      </c>
      <c r="I296" s="11"/>
      <c r="L296" s="67"/>
      <c r="M296" s="67"/>
      <c r="N296" s="67"/>
      <c r="O296" s="67"/>
    </row>
    <row r="297" spans="1:15" s="10" customFormat="1" x14ac:dyDescent="0.2">
      <c r="A297" s="46">
        <f t="shared" si="16"/>
        <v>4.1060000000000016</v>
      </c>
      <c r="B297" s="15" t="s">
        <v>297</v>
      </c>
      <c r="C297" s="16" t="s">
        <v>10</v>
      </c>
      <c r="D297" s="17"/>
      <c r="E297" s="18">
        <v>0</v>
      </c>
      <c r="F297" s="19"/>
      <c r="G297" s="22">
        <f t="shared" si="15"/>
        <v>0</v>
      </c>
      <c r="I297" s="11"/>
    </row>
    <row r="298" spans="1:15" s="10" customFormat="1" x14ac:dyDescent="0.2">
      <c r="A298" s="46">
        <f t="shared" si="16"/>
        <v>4.107000000000002</v>
      </c>
      <c r="B298" s="15" t="s">
        <v>298</v>
      </c>
      <c r="C298" s="16" t="s">
        <v>10</v>
      </c>
      <c r="D298" s="17"/>
      <c r="E298" s="18">
        <v>0</v>
      </c>
      <c r="F298" s="19"/>
      <c r="G298" s="22">
        <f t="shared" si="15"/>
        <v>0</v>
      </c>
      <c r="I298" s="11"/>
    </row>
    <row r="299" spans="1:15" s="10" customFormat="1" x14ac:dyDescent="0.2">
      <c r="A299" s="46">
        <f t="shared" si="16"/>
        <v>4.1080000000000023</v>
      </c>
      <c r="B299" s="15" t="s">
        <v>299</v>
      </c>
      <c r="C299" s="16" t="s">
        <v>10</v>
      </c>
      <c r="D299" s="17"/>
      <c r="E299" s="18">
        <v>0</v>
      </c>
      <c r="F299" s="19"/>
      <c r="G299" s="22">
        <f t="shared" si="15"/>
        <v>0</v>
      </c>
      <c r="I299" s="11"/>
    </row>
    <row r="300" spans="1:15" s="10" customFormat="1" x14ac:dyDescent="0.2">
      <c r="A300" s="46">
        <f t="shared" si="16"/>
        <v>4.1090000000000027</v>
      </c>
      <c r="B300" s="15" t="s">
        <v>300</v>
      </c>
      <c r="C300" s="16" t="s">
        <v>10</v>
      </c>
      <c r="D300" s="17"/>
      <c r="E300" s="18">
        <v>0</v>
      </c>
      <c r="F300" s="19"/>
      <c r="G300" s="22">
        <f t="shared" si="15"/>
        <v>0</v>
      </c>
      <c r="I300" s="11"/>
    </row>
    <row r="301" spans="1:15" s="10" customFormat="1" x14ac:dyDescent="0.2">
      <c r="A301" s="46">
        <f t="shared" si="16"/>
        <v>4.110000000000003</v>
      </c>
      <c r="B301" s="15" t="s">
        <v>301</v>
      </c>
      <c r="C301" s="16" t="s">
        <v>10</v>
      </c>
      <c r="D301" s="17"/>
      <c r="E301" s="18">
        <v>0</v>
      </c>
      <c r="F301" s="19"/>
      <c r="G301" s="22">
        <f t="shared" si="15"/>
        <v>0</v>
      </c>
      <c r="I301" s="11"/>
      <c r="L301" s="67"/>
      <c r="M301" s="67"/>
      <c r="N301" s="67"/>
      <c r="O301" s="67"/>
    </row>
    <row r="302" spans="1:15" s="10" customFormat="1" x14ac:dyDescent="0.2">
      <c r="A302" s="46">
        <f t="shared" si="16"/>
        <v>4.1110000000000033</v>
      </c>
      <c r="B302" s="15" t="s">
        <v>302</v>
      </c>
      <c r="C302" s="16" t="s">
        <v>10</v>
      </c>
      <c r="D302" s="17"/>
      <c r="E302" s="18">
        <v>0</v>
      </c>
      <c r="F302" s="19"/>
      <c r="G302" s="22">
        <f t="shared" si="15"/>
        <v>0</v>
      </c>
      <c r="I302" s="11"/>
    </row>
    <row r="303" spans="1:15" s="10" customFormat="1" x14ac:dyDescent="0.2">
      <c r="A303" s="46">
        <f t="shared" si="16"/>
        <v>4.1120000000000037</v>
      </c>
      <c r="B303" s="15" t="s">
        <v>303</v>
      </c>
      <c r="C303" s="16" t="s">
        <v>10</v>
      </c>
      <c r="D303" s="17"/>
      <c r="E303" s="18">
        <v>0</v>
      </c>
      <c r="F303" s="19"/>
      <c r="G303" s="22">
        <f t="shared" si="15"/>
        <v>0</v>
      </c>
      <c r="I303" s="11"/>
    </row>
    <row r="304" spans="1:15" s="10" customFormat="1" x14ac:dyDescent="0.2">
      <c r="A304" s="46">
        <f t="shared" si="16"/>
        <v>4.113000000000004</v>
      </c>
      <c r="B304" s="15" t="s">
        <v>304</v>
      </c>
      <c r="C304" s="16" t="s">
        <v>10</v>
      </c>
      <c r="D304" s="17"/>
      <c r="E304" s="18">
        <v>0</v>
      </c>
      <c r="F304" s="19"/>
      <c r="G304" s="22">
        <f t="shared" si="15"/>
        <v>0</v>
      </c>
      <c r="I304" s="11"/>
      <c r="L304" s="67"/>
      <c r="M304" s="67"/>
      <c r="N304" s="67"/>
      <c r="O304" s="67"/>
    </row>
    <row r="305" spans="1:15" s="10" customFormat="1" x14ac:dyDescent="0.2">
      <c r="A305" s="46">
        <f t="shared" si="16"/>
        <v>4.1140000000000043</v>
      </c>
      <c r="B305" s="15" t="s">
        <v>305</v>
      </c>
      <c r="C305" s="16" t="s">
        <v>10</v>
      </c>
      <c r="D305" s="17"/>
      <c r="E305" s="18">
        <v>0</v>
      </c>
      <c r="F305" s="19"/>
      <c r="G305" s="22">
        <f t="shared" si="15"/>
        <v>0</v>
      </c>
      <c r="I305" s="11"/>
    </row>
    <row r="306" spans="1:15" s="10" customFormat="1" x14ac:dyDescent="0.2">
      <c r="A306" s="46">
        <f t="shared" si="16"/>
        <v>4.1150000000000047</v>
      </c>
      <c r="B306" s="15" t="s">
        <v>306</v>
      </c>
      <c r="C306" s="16" t="s">
        <v>10</v>
      </c>
      <c r="D306" s="17"/>
      <c r="E306" s="18">
        <v>0</v>
      </c>
      <c r="F306" s="19"/>
      <c r="G306" s="22">
        <f t="shared" si="15"/>
        <v>0</v>
      </c>
      <c r="I306" s="11"/>
    </row>
    <row r="307" spans="1:15" s="10" customFormat="1" x14ac:dyDescent="0.2">
      <c r="A307" s="46">
        <f t="shared" si="16"/>
        <v>4.116000000000005</v>
      </c>
      <c r="B307" s="15" t="s">
        <v>307</v>
      </c>
      <c r="C307" s="16" t="s">
        <v>10</v>
      </c>
      <c r="D307" s="17"/>
      <c r="E307" s="18">
        <v>0</v>
      </c>
      <c r="F307" s="19"/>
      <c r="G307" s="22">
        <f t="shared" si="15"/>
        <v>0</v>
      </c>
      <c r="I307" s="11"/>
    </row>
    <row r="308" spans="1:15" s="10" customFormat="1" x14ac:dyDescent="0.2">
      <c r="A308" s="46">
        <f t="shared" si="16"/>
        <v>4.1170000000000053</v>
      </c>
      <c r="B308" s="15" t="s">
        <v>308</v>
      </c>
      <c r="C308" s="16" t="s">
        <v>10</v>
      </c>
      <c r="D308" s="17"/>
      <c r="E308" s="18">
        <v>0</v>
      </c>
      <c r="F308" s="19"/>
      <c r="G308" s="22">
        <f t="shared" si="15"/>
        <v>0</v>
      </c>
      <c r="I308" s="11"/>
    </row>
    <row r="309" spans="1:15" s="10" customFormat="1" x14ac:dyDescent="0.2">
      <c r="A309" s="46">
        <f t="shared" si="16"/>
        <v>4.1180000000000057</v>
      </c>
      <c r="B309" s="15" t="s">
        <v>309</v>
      </c>
      <c r="C309" s="16" t="s">
        <v>10</v>
      </c>
      <c r="D309" s="17"/>
      <c r="E309" s="18">
        <v>0</v>
      </c>
      <c r="F309" s="19"/>
      <c r="G309" s="22">
        <f t="shared" si="15"/>
        <v>0</v>
      </c>
      <c r="I309" s="11"/>
      <c r="L309" s="67"/>
      <c r="M309" s="67"/>
      <c r="N309" s="67"/>
      <c r="O309" s="67"/>
    </row>
    <row r="310" spans="1:15" s="10" customFormat="1" x14ac:dyDescent="0.2">
      <c r="A310" s="46">
        <f t="shared" si="16"/>
        <v>4.119000000000006</v>
      </c>
      <c r="B310" s="15" t="s">
        <v>310</v>
      </c>
      <c r="C310" s="16" t="s">
        <v>10</v>
      </c>
      <c r="D310" s="17"/>
      <c r="E310" s="18">
        <v>0</v>
      </c>
      <c r="F310" s="19"/>
      <c r="G310" s="22">
        <f t="shared" si="15"/>
        <v>0</v>
      </c>
      <c r="I310" s="11"/>
    </row>
    <row r="311" spans="1:15" s="10" customFormat="1" x14ac:dyDescent="0.2">
      <c r="A311" s="46">
        <f t="shared" si="16"/>
        <v>4.1200000000000063</v>
      </c>
      <c r="B311" s="15" t="s">
        <v>311</v>
      </c>
      <c r="C311" s="16" t="s">
        <v>10</v>
      </c>
      <c r="D311" s="17"/>
      <c r="E311" s="18">
        <v>0</v>
      </c>
      <c r="F311" s="19"/>
      <c r="G311" s="22">
        <f t="shared" si="15"/>
        <v>0</v>
      </c>
      <c r="I311" s="11"/>
    </row>
    <row r="312" spans="1:15" s="10" customFormat="1" x14ac:dyDescent="0.2">
      <c r="A312" s="46">
        <f t="shared" si="16"/>
        <v>4.1210000000000067</v>
      </c>
      <c r="B312" s="15" t="s">
        <v>312</v>
      </c>
      <c r="C312" s="16" t="s">
        <v>10</v>
      </c>
      <c r="D312" s="17"/>
      <c r="E312" s="18">
        <v>0</v>
      </c>
      <c r="F312" s="19"/>
      <c r="G312" s="22">
        <f t="shared" si="15"/>
        <v>0</v>
      </c>
      <c r="I312" s="11"/>
    </row>
    <row r="313" spans="1:15" s="10" customFormat="1" ht="25.5" customHeight="1" x14ac:dyDescent="0.2">
      <c r="A313" s="46">
        <f t="shared" si="16"/>
        <v>4.122000000000007</v>
      </c>
      <c r="B313" s="15" t="s">
        <v>313</v>
      </c>
      <c r="C313" s="16" t="s">
        <v>84</v>
      </c>
      <c r="D313" s="17"/>
      <c r="E313" s="18">
        <v>0</v>
      </c>
      <c r="F313" s="19"/>
      <c r="G313" s="22">
        <f t="shared" si="15"/>
        <v>0</v>
      </c>
      <c r="I313" s="11"/>
    </row>
    <row r="314" spans="1:15" s="10" customFormat="1" ht="25.5" customHeight="1" x14ac:dyDescent="0.2">
      <c r="A314" s="46">
        <f t="shared" si="16"/>
        <v>4.1230000000000073</v>
      </c>
      <c r="B314" s="15" t="s">
        <v>314</v>
      </c>
      <c r="C314" s="16" t="s">
        <v>10</v>
      </c>
      <c r="D314" s="17"/>
      <c r="E314" s="18">
        <v>0</v>
      </c>
      <c r="F314" s="19"/>
      <c r="G314" s="22">
        <f t="shared" si="15"/>
        <v>0</v>
      </c>
      <c r="I314" s="11"/>
    </row>
    <row r="315" spans="1:15" s="10" customFormat="1" ht="25.5" customHeight="1" x14ac:dyDescent="0.2">
      <c r="A315" s="46">
        <f t="shared" si="16"/>
        <v>4.1240000000000077</v>
      </c>
      <c r="B315" s="15" t="s">
        <v>315</v>
      </c>
      <c r="C315" s="16" t="s">
        <v>84</v>
      </c>
      <c r="D315" s="17"/>
      <c r="E315" s="18">
        <v>0</v>
      </c>
      <c r="F315" s="19"/>
      <c r="G315" s="22">
        <f t="shared" si="15"/>
        <v>0</v>
      </c>
      <c r="I315" s="11"/>
    </row>
    <row r="316" spans="1:15" s="10" customFormat="1" ht="25.5" customHeight="1" x14ac:dyDescent="0.2">
      <c r="A316" s="46">
        <f t="shared" si="16"/>
        <v>4.125000000000008</v>
      </c>
      <c r="B316" s="15" t="s">
        <v>316</v>
      </c>
      <c r="C316" s="16" t="s">
        <v>10</v>
      </c>
      <c r="D316" s="17"/>
      <c r="E316" s="18">
        <v>0</v>
      </c>
      <c r="F316" s="19"/>
      <c r="G316" s="22">
        <f t="shared" si="15"/>
        <v>0</v>
      </c>
      <c r="I316" s="11"/>
    </row>
    <row r="317" spans="1:15" s="10" customFormat="1" ht="25.5" customHeight="1" x14ac:dyDescent="0.2">
      <c r="A317" s="46">
        <v>4.1260000000000003</v>
      </c>
      <c r="B317" s="15" t="s">
        <v>391</v>
      </c>
      <c r="C317" s="16" t="s">
        <v>10</v>
      </c>
      <c r="D317" s="17"/>
      <c r="E317" s="18">
        <v>0</v>
      </c>
      <c r="F317" s="19"/>
      <c r="G317" s="22">
        <f t="shared" ref="G317" si="17">E317-(E317*F317)</f>
        <v>0</v>
      </c>
      <c r="I317" s="11"/>
    </row>
    <row r="318" spans="1:15" s="10" customFormat="1" ht="25.5" customHeight="1" x14ac:dyDescent="0.2">
      <c r="A318" s="46">
        <v>4.1269999999999998</v>
      </c>
      <c r="B318" s="15" t="s">
        <v>392</v>
      </c>
      <c r="C318" s="16" t="s">
        <v>10</v>
      </c>
      <c r="D318" s="17"/>
      <c r="E318" s="18">
        <v>0</v>
      </c>
      <c r="F318" s="19"/>
      <c r="G318" s="22">
        <f t="shared" si="15"/>
        <v>0</v>
      </c>
      <c r="I318" s="11"/>
    </row>
    <row r="319" spans="1:15" s="10" customFormat="1" ht="25.5" customHeight="1" x14ac:dyDescent="0.2">
      <c r="A319" s="46">
        <v>4.1280000000000001</v>
      </c>
      <c r="B319" s="15" t="s">
        <v>423</v>
      </c>
      <c r="C319" s="16" t="s">
        <v>10</v>
      </c>
      <c r="D319" s="17"/>
      <c r="E319" s="18">
        <v>0</v>
      </c>
      <c r="F319" s="19"/>
      <c r="G319" s="22">
        <f t="shared" ref="G319:G324" si="18">E319-(E319*F319)</f>
        <v>0</v>
      </c>
      <c r="I319" s="11"/>
    </row>
    <row r="320" spans="1:15" s="10" customFormat="1" ht="25.5" customHeight="1" x14ac:dyDescent="0.2">
      <c r="A320" s="46">
        <v>4.1289999999999996</v>
      </c>
      <c r="B320" s="15" t="s">
        <v>424</v>
      </c>
      <c r="C320" s="16" t="s">
        <v>10</v>
      </c>
      <c r="D320" s="17"/>
      <c r="E320" s="18">
        <v>0</v>
      </c>
      <c r="F320" s="19"/>
      <c r="G320" s="22">
        <f t="shared" si="18"/>
        <v>0</v>
      </c>
      <c r="I320" s="11"/>
    </row>
    <row r="321" spans="1:9" s="10" customFormat="1" ht="25.5" customHeight="1" x14ac:dyDescent="0.2">
      <c r="A321" s="46">
        <v>4.13</v>
      </c>
      <c r="B321" s="15" t="s">
        <v>425</v>
      </c>
      <c r="C321" s="16" t="s">
        <v>10</v>
      </c>
      <c r="D321" s="17"/>
      <c r="E321" s="18">
        <v>0</v>
      </c>
      <c r="F321" s="19"/>
      <c r="G321" s="22">
        <f t="shared" si="18"/>
        <v>0</v>
      </c>
      <c r="I321" s="11"/>
    </row>
    <row r="322" spans="1:9" s="10" customFormat="1" ht="25.5" customHeight="1" x14ac:dyDescent="0.2">
      <c r="A322" s="46">
        <v>4.1310000000000002</v>
      </c>
      <c r="B322" s="15" t="s">
        <v>426</v>
      </c>
      <c r="C322" s="16" t="s">
        <v>10</v>
      </c>
      <c r="D322" s="17"/>
      <c r="E322" s="18">
        <v>0</v>
      </c>
      <c r="F322" s="19"/>
      <c r="G322" s="22">
        <f t="shared" si="18"/>
        <v>0</v>
      </c>
      <c r="I322" s="11"/>
    </row>
    <row r="323" spans="1:9" s="10" customFormat="1" ht="25.5" customHeight="1" x14ac:dyDescent="0.2">
      <c r="A323" s="46">
        <v>4.1319999999999997</v>
      </c>
      <c r="B323" s="15" t="s">
        <v>427</v>
      </c>
      <c r="C323" s="16" t="s">
        <v>10</v>
      </c>
      <c r="D323" s="17"/>
      <c r="E323" s="18">
        <v>0</v>
      </c>
      <c r="F323" s="19"/>
      <c r="G323" s="22">
        <f t="shared" si="18"/>
        <v>0</v>
      </c>
      <c r="I323" s="11"/>
    </row>
    <row r="324" spans="1:9" s="10" customFormat="1" ht="25.5" customHeight="1" x14ac:dyDescent="0.2">
      <c r="A324" s="46">
        <v>4.133</v>
      </c>
      <c r="B324" s="15" t="s">
        <v>428</v>
      </c>
      <c r="C324" s="16" t="s">
        <v>10</v>
      </c>
      <c r="D324" s="17"/>
      <c r="E324" s="18">
        <v>0</v>
      </c>
      <c r="F324" s="19"/>
      <c r="G324" s="22">
        <f t="shared" si="18"/>
        <v>0</v>
      </c>
      <c r="I324" s="11"/>
    </row>
    <row r="325" spans="1:9" s="10" customFormat="1" ht="25.5" customHeight="1" x14ac:dyDescent="0.2">
      <c r="A325" s="46">
        <v>4.1340000000000003</v>
      </c>
      <c r="B325" s="15" t="s">
        <v>317</v>
      </c>
      <c r="C325" s="16" t="s">
        <v>10</v>
      </c>
      <c r="D325" s="17"/>
      <c r="E325" s="18">
        <v>0</v>
      </c>
      <c r="F325" s="19"/>
      <c r="G325" s="22">
        <f t="shared" si="15"/>
        <v>0</v>
      </c>
      <c r="I325" s="11"/>
    </row>
    <row r="326" spans="1:9" s="10" customFormat="1" x14ac:dyDescent="0.2">
      <c r="A326" s="46">
        <f t="shared" si="16"/>
        <v>4.1350000000000007</v>
      </c>
      <c r="B326" s="15" t="s">
        <v>318</v>
      </c>
      <c r="C326" s="16" t="s">
        <v>10</v>
      </c>
      <c r="D326" s="17"/>
      <c r="E326" s="18">
        <v>0</v>
      </c>
      <c r="F326" s="19"/>
      <c r="G326" s="22">
        <f t="shared" si="15"/>
        <v>0</v>
      </c>
      <c r="I326" s="11"/>
    </row>
    <row r="327" spans="1:9" s="10" customFormat="1" ht="44.25" customHeight="1" x14ac:dyDescent="0.2">
      <c r="A327" s="46">
        <f t="shared" si="16"/>
        <v>4.136000000000001</v>
      </c>
      <c r="B327" s="15" t="s">
        <v>319</v>
      </c>
      <c r="C327" s="16" t="s">
        <v>10</v>
      </c>
      <c r="D327" s="17"/>
      <c r="E327" s="18">
        <v>0</v>
      </c>
      <c r="F327" s="19"/>
      <c r="G327" s="22">
        <f t="shared" si="15"/>
        <v>0</v>
      </c>
      <c r="I327" s="11"/>
    </row>
    <row r="328" spans="1:9" s="10" customFormat="1" ht="44.25" customHeight="1" x14ac:dyDescent="0.2">
      <c r="A328" s="46">
        <f t="shared" si="16"/>
        <v>4.1370000000000013</v>
      </c>
      <c r="B328" s="15" t="s">
        <v>382</v>
      </c>
      <c r="C328" s="16" t="s">
        <v>10</v>
      </c>
      <c r="D328" s="17"/>
      <c r="E328" s="18">
        <v>0</v>
      </c>
      <c r="F328" s="19"/>
      <c r="G328" s="22">
        <f t="shared" si="15"/>
        <v>0</v>
      </c>
      <c r="I328" s="11"/>
    </row>
    <row r="329" spans="1:9" s="10" customFormat="1" ht="44.25" customHeight="1" x14ac:dyDescent="0.2">
      <c r="A329" s="46">
        <f t="shared" si="16"/>
        <v>4.1380000000000017</v>
      </c>
      <c r="B329" s="15" t="s">
        <v>433</v>
      </c>
      <c r="C329" s="16" t="s">
        <v>10</v>
      </c>
      <c r="D329" s="17"/>
      <c r="E329" s="18">
        <v>0</v>
      </c>
      <c r="F329" s="19"/>
      <c r="G329" s="22">
        <f t="shared" ref="G329:G331" si="19">E329-(E329*F329)</f>
        <v>0</v>
      </c>
      <c r="I329" s="11"/>
    </row>
    <row r="330" spans="1:9" s="10" customFormat="1" ht="44.25" customHeight="1" x14ac:dyDescent="0.2">
      <c r="A330" s="46">
        <f t="shared" si="16"/>
        <v>4.139000000000002</v>
      </c>
      <c r="B330" s="15" t="s">
        <v>434</v>
      </c>
      <c r="C330" s="16" t="s">
        <v>10</v>
      </c>
      <c r="D330" s="17"/>
      <c r="E330" s="18">
        <v>0</v>
      </c>
      <c r="F330" s="19"/>
      <c r="G330" s="22">
        <f t="shared" si="19"/>
        <v>0</v>
      </c>
      <c r="I330" s="11"/>
    </row>
    <row r="331" spans="1:9" s="21" customFormat="1" ht="43.15" customHeight="1" x14ac:dyDescent="0.2">
      <c r="A331" s="46">
        <f t="shared" si="16"/>
        <v>4.1400000000000023</v>
      </c>
      <c r="B331" s="15" t="s">
        <v>435</v>
      </c>
      <c r="C331" s="16" t="s">
        <v>10</v>
      </c>
      <c r="D331" s="17"/>
      <c r="E331" s="18">
        <v>0</v>
      </c>
      <c r="F331" s="19"/>
      <c r="G331" s="22">
        <f t="shared" si="19"/>
        <v>0</v>
      </c>
      <c r="I331" s="11"/>
    </row>
    <row r="332" spans="1:9" s="21" customFormat="1" x14ac:dyDescent="0.2">
      <c r="A332" s="8">
        <v>5</v>
      </c>
      <c r="B332" s="74" t="s">
        <v>320</v>
      </c>
      <c r="C332" s="74"/>
      <c r="D332" s="74"/>
      <c r="E332" s="12"/>
      <c r="F332" s="12"/>
      <c r="G332" s="13"/>
      <c r="I332" s="11"/>
    </row>
    <row r="333" spans="1:9" s="10" customFormat="1" ht="31.9" customHeight="1" x14ac:dyDescent="0.2">
      <c r="A333" s="51">
        <f t="shared" ref="A333:A349" si="20">A332+0.01</f>
        <v>5.01</v>
      </c>
      <c r="B333" s="52" t="s">
        <v>321</v>
      </c>
      <c r="C333" s="53" t="s">
        <v>322</v>
      </c>
      <c r="D333" s="54"/>
      <c r="E333" s="55">
        <v>0</v>
      </c>
      <c r="F333" s="56"/>
      <c r="G333" s="57">
        <f t="shared" ref="G333:G360" si="21">E333-(E333*F333)</f>
        <v>0</v>
      </c>
      <c r="I333" s="11"/>
    </row>
    <row r="334" spans="1:9" s="10" customFormat="1" x14ac:dyDescent="0.2">
      <c r="A334" s="51">
        <f t="shared" si="20"/>
        <v>5.0199999999999996</v>
      </c>
      <c r="B334" s="52" t="s">
        <v>323</v>
      </c>
      <c r="C334" s="53" t="s">
        <v>322</v>
      </c>
      <c r="D334" s="54"/>
      <c r="E334" s="55">
        <v>0</v>
      </c>
      <c r="F334" s="56"/>
      <c r="G334" s="57">
        <f t="shared" si="21"/>
        <v>0</v>
      </c>
      <c r="I334" s="11"/>
    </row>
    <row r="335" spans="1:9" s="10" customFormat="1" x14ac:dyDescent="0.2">
      <c r="A335" s="51">
        <f t="shared" si="20"/>
        <v>5.0299999999999994</v>
      </c>
      <c r="B335" s="52" t="s">
        <v>324</v>
      </c>
      <c r="C335" s="53" t="s">
        <v>322</v>
      </c>
      <c r="D335" s="54"/>
      <c r="E335" s="55">
        <v>0</v>
      </c>
      <c r="F335" s="56"/>
      <c r="G335" s="57">
        <f t="shared" si="21"/>
        <v>0</v>
      </c>
      <c r="I335" s="11"/>
    </row>
    <row r="336" spans="1:9" s="10" customFormat="1" x14ac:dyDescent="0.2">
      <c r="A336" s="51">
        <f t="shared" si="20"/>
        <v>5.0399999999999991</v>
      </c>
      <c r="B336" s="52" t="s">
        <v>325</v>
      </c>
      <c r="C336" s="53" t="s">
        <v>10</v>
      </c>
      <c r="D336" s="54"/>
      <c r="E336" s="55">
        <v>0</v>
      </c>
      <c r="F336" s="56"/>
      <c r="G336" s="57">
        <f t="shared" si="21"/>
        <v>0</v>
      </c>
      <c r="I336" s="11"/>
    </row>
    <row r="337" spans="1:9" s="10" customFormat="1" x14ac:dyDescent="0.2">
      <c r="A337" s="51">
        <f t="shared" si="20"/>
        <v>5.0499999999999989</v>
      </c>
      <c r="B337" s="52" t="s">
        <v>326</v>
      </c>
      <c r="C337" s="53" t="s">
        <v>10</v>
      </c>
      <c r="D337" s="54"/>
      <c r="E337" s="55">
        <v>0</v>
      </c>
      <c r="F337" s="56"/>
      <c r="G337" s="57">
        <f t="shared" si="21"/>
        <v>0</v>
      </c>
      <c r="I337" s="11"/>
    </row>
    <row r="338" spans="1:9" s="10" customFormat="1" x14ac:dyDescent="0.2">
      <c r="A338" s="51">
        <f t="shared" si="20"/>
        <v>5.0599999999999987</v>
      </c>
      <c r="B338" s="52" t="s">
        <v>327</v>
      </c>
      <c r="C338" s="53" t="s">
        <v>10</v>
      </c>
      <c r="D338" s="54"/>
      <c r="E338" s="55">
        <v>0</v>
      </c>
      <c r="F338" s="56"/>
      <c r="G338" s="57">
        <f t="shared" si="21"/>
        <v>0</v>
      </c>
      <c r="I338" s="11"/>
    </row>
    <row r="339" spans="1:9" s="10" customFormat="1" x14ac:dyDescent="0.2">
      <c r="A339" s="51">
        <f t="shared" si="20"/>
        <v>5.0699999999999985</v>
      </c>
      <c r="B339" s="52" t="s">
        <v>328</v>
      </c>
      <c r="C339" s="53" t="s">
        <v>275</v>
      </c>
      <c r="D339" s="54"/>
      <c r="E339" s="55">
        <v>0</v>
      </c>
      <c r="F339" s="56"/>
      <c r="G339" s="57">
        <f t="shared" si="21"/>
        <v>0</v>
      </c>
      <c r="I339" s="11"/>
    </row>
    <row r="340" spans="1:9" s="10" customFormat="1" x14ac:dyDescent="0.2">
      <c r="A340" s="51">
        <f t="shared" si="20"/>
        <v>5.0799999999999983</v>
      </c>
      <c r="B340" s="52" t="s">
        <v>329</v>
      </c>
      <c r="C340" s="53" t="s">
        <v>275</v>
      </c>
      <c r="D340" s="54"/>
      <c r="E340" s="55">
        <v>0</v>
      </c>
      <c r="F340" s="56"/>
      <c r="G340" s="57">
        <f t="shared" si="21"/>
        <v>0</v>
      </c>
      <c r="I340" s="11"/>
    </row>
    <row r="341" spans="1:9" s="10" customFormat="1" ht="25.5" x14ac:dyDescent="0.2">
      <c r="A341" s="51">
        <f t="shared" si="20"/>
        <v>5.0899999999999981</v>
      </c>
      <c r="B341" s="52" t="s">
        <v>330</v>
      </c>
      <c r="C341" s="53" t="s">
        <v>275</v>
      </c>
      <c r="D341" s="58"/>
      <c r="E341" s="55">
        <v>0</v>
      </c>
      <c r="F341" s="56"/>
      <c r="G341" s="57">
        <f t="shared" si="21"/>
        <v>0</v>
      </c>
      <c r="I341" s="11"/>
    </row>
    <row r="342" spans="1:9" s="10" customFormat="1" ht="38.25" x14ac:dyDescent="0.2">
      <c r="A342" s="51">
        <f t="shared" si="20"/>
        <v>5.0999999999999979</v>
      </c>
      <c r="B342" s="52" t="s">
        <v>331</v>
      </c>
      <c r="C342" s="53" t="s">
        <v>275</v>
      </c>
      <c r="D342" s="58"/>
      <c r="E342" s="55">
        <v>0</v>
      </c>
      <c r="F342" s="56"/>
      <c r="G342" s="57">
        <f t="shared" si="21"/>
        <v>0</v>
      </c>
      <c r="I342" s="11"/>
    </row>
    <row r="343" spans="1:9" s="10" customFormat="1" ht="25.5" x14ac:dyDescent="0.2">
      <c r="A343" s="51">
        <f t="shared" si="20"/>
        <v>5.1099999999999977</v>
      </c>
      <c r="B343" s="52" t="s">
        <v>332</v>
      </c>
      <c r="C343" s="53" t="s">
        <v>275</v>
      </c>
      <c r="D343" s="58"/>
      <c r="E343" s="55">
        <v>0</v>
      </c>
      <c r="F343" s="56"/>
      <c r="G343" s="57">
        <f t="shared" si="21"/>
        <v>0</v>
      </c>
      <c r="I343" s="11"/>
    </row>
    <row r="344" spans="1:9" s="10" customFormat="1" x14ac:dyDescent="0.2">
      <c r="A344" s="51">
        <f t="shared" si="20"/>
        <v>5.1199999999999974</v>
      </c>
      <c r="B344" s="52" t="s">
        <v>395</v>
      </c>
      <c r="C344" s="53" t="s">
        <v>322</v>
      </c>
      <c r="D344" s="58"/>
      <c r="E344" s="55">
        <v>0</v>
      </c>
      <c r="F344" s="56"/>
      <c r="G344" s="57">
        <f t="shared" si="21"/>
        <v>0</v>
      </c>
      <c r="I344" s="11"/>
    </row>
    <row r="345" spans="1:9" s="10" customFormat="1" x14ac:dyDescent="0.2">
      <c r="A345" s="51">
        <f t="shared" si="20"/>
        <v>5.1299999999999972</v>
      </c>
      <c r="B345" s="52" t="s">
        <v>396</v>
      </c>
      <c r="C345" s="53" t="s">
        <v>275</v>
      </c>
      <c r="D345" s="58"/>
      <c r="E345" s="55">
        <v>0</v>
      </c>
      <c r="F345" s="56"/>
      <c r="G345" s="57">
        <f t="shared" si="21"/>
        <v>0</v>
      </c>
      <c r="I345" s="11"/>
    </row>
    <row r="346" spans="1:9" s="10" customFormat="1" x14ac:dyDescent="0.2">
      <c r="A346" s="51">
        <f t="shared" si="20"/>
        <v>5.139999999999997</v>
      </c>
      <c r="B346" s="52" t="s">
        <v>397</v>
      </c>
      <c r="C346" s="53" t="s">
        <v>275</v>
      </c>
      <c r="D346" s="58"/>
      <c r="E346" s="55">
        <v>0</v>
      </c>
      <c r="F346" s="56"/>
      <c r="G346" s="57">
        <f t="shared" si="21"/>
        <v>0</v>
      </c>
      <c r="I346" s="11"/>
    </row>
    <row r="347" spans="1:9" s="10" customFormat="1" x14ac:dyDescent="0.2">
      <c r="A347" s="51">
        <f t="shared" si="20"/>
        <v>5.1499999999999968</v>
      </c>
      <c r="B347" s="52" t="s">
        <v>398</v>
      </c>
      <c r="C347" s="53" t="s">
        <v>275</v>
      </c>
      <c r="D347" s="58"/>
      <c r="E347" s="55">
        <v>0</v>
      </c>
      <c r="F347" s="56"/>
      <c r="G347" s="57">
        <f t="shared" si="21"/>
        <v>0</v>
      </c>
      <c r="I347" s="11"/>
    </row>
    <row r="348" spans="1:9" s="10" customFormat="1" x14ac:dyDescent="0.2">
      <c r="A348" s="51">
        <f t="shared" si="20"/>
        <v>5.1599999999999966</v>
      </c>
      <c r="B348" s="52" t="s">
        <v>399</v>
      </c>
      <c r="C348" s="53" t="s">
        <v>275</v>
      </c>
      <c r="D348" s="58"/>
      <c r="E348" s="55">
        <v>0</v>
      </c>
      <c r="F348" s="56"/>
      <c r="G348" s="57">
        <f t="shared" si="21"/>
        <v>0</v>
      </c>
      <c r="I348" s="11"/>
    </row>
    <row r="349" spans="1:9" s="10" customFormat="1" x14ac:dyDescent="0.2">
      <c r="A349" s="51">
        <f t="shared" si="20"/>
        <v>5.1699999999999964</v>
      </c>
      <c r="B349" s="52" t="s">
        <v>400</v>
      </c>
      <c r="C349" s="53" t="s">
        <v>275</v>
      </c>
      <c r="D349" s="58"/>
      <c r="E349" s="55">
        <v>0</v>
      </c>
      <c r="F349" s="56"/>
      <c r="G349" s="57">
        <f t="shared" si="21"/>
        <v>0</v>
      </c>
      <c r="I349" s="11"/>
    </row>
    <row r="350" spans="1:9" s="10" customFormat="1" x14ac:dyDescent="0.2">
      <c r="A350" s="51">
        <v>5.18</v>
      </c>
      <c r="B350" s="52" t="s">
        <v>401</v>
      </c>
      <c r="C350" s="53" t="s">
        <v>402</v>
      </c>
      <c r="D350" s="58"/>
      <c r="E350" s="55">
        <v>0</v>
      </c>
      <c r="F350" s="56"/>
      <c r="G350" s="57">
        <f t="shared" si="21"/>
        <v>0</v>
      </c>
      <c r="I350" s="11"/>
    </row>
    <row r="351" spans="1:9" s="10" customFormat="1" x14ac:dyDescent="0.2">
      <c r="A351" s="51">
        <v>5.19</v>
      </c>
      <c r="B351" s="52" t="s">
        <v>403</v>
      </c>
      <c r="C351" s="53" t="s">
        <v>402</v>
      </c>
      <c r="D351" s="58"/>
      <c r="E351" s="55">
        <v>0</v>
      </c>
      <c r="F351" s="56"/>
      <c r="G351" s="57">
        <f t="shared" si="21"/>
        <v>0</v>
      </c>
      <c r="I351" s="11"/>
    </row>
    <row r="352" spans="1:9" s="10" customFormat="1" x14ac:dyDescent="0.2">
      <c r="A352" s="51">
        <v>5.2</v>
      </c>
      <c r="B352" s="52" t="s">
        <v>404</v>
      </c>
      <c r="C352" s="53" t="s">
        <v>402</v>
      </c>
      <c r="D352" s="58"/>
      <c r="E352" s="55">
        <v>0</v>
      </c>
      <c r="F352" s="56"/>
      <c r="G352" s="57">
        <f t="shared" si="21"/>
        <v>0</v>
      </c>
      <c r="I352" s="11"/>
    </row>
    <row r="353" spans="1:15" s="10" customFormat="1" x14ac:dyDescent="0.2">
      <c r="A353" s="51">
        <v>5.21</v>
      </c>
      <c r="B353" s="52" t="s">
        <v>405</v>
      </c>
      <c r="C353" s="53" t="s">
        <v>10</v>
      </c>
      <c r="D353" s="58"/>
      <c r="E353" s="55">
        <v>0</v>
      </c>
      <c r="F353" s="56"/>
      <c r="G353" s="57">
        <f t="shared" si="21"/>
        <v>0</v>
      </c>
      <c r="I353" s="11"/>
    </row>
    <row r="354" spans="1:15" s="10" customFormat="1" x14ac:dyDescent="0.2">
      <c r="A354" s="51">
        <v>5.22</v>
      </c>
      <c r="B354" s="52" t="s">
        <v>406</v>
      </c>
      <c r="C354" s="53" t="s">
        <v>10</v>
      </c>
      <c r="D354" s="58"/>
      <c r="E354" s="55">
        <v>0</v>
      </c>
      <c r="F354" s="56"/>
      <c r="G354" s="57">
        <f t="shared" si="21"/>
        <v>0</v>
      </c>
      <c r="I354" s="11"/>
    </row>
    <row r="355" spans="1:15" s="10" customFormat="1" x14ac:dyDescent="0.2">
      <c r="A355" s="51">
        <v>5.23</v>
      </c>
      <c r="B355" s="52" t="s">
        <v>407</v>
      </c>
      <c r="C355" s="53" t="s">
        <v>10</v>
      </c>
      <c r="D355" s="58"/>
      <c r="E355" s="55">
        <v>0</v>
      </c>
      <c r="F355" s="56"/>
      <c r="G355" s="57">
        <f t="shared" si="21"/>
        <v>0</v>
      </c>
      <c r="I355" s="11"/>
    </row>
    <row r="356" spans="1:15" s="10" customFormat="1" x14ac:dyDescent="0.2">
      <c r="A356" s="51">
        <v>5.24</v>
      </c>
      <c r="B356" s="52" t="s">
        <v>408</v>
      </c>
      <c r="C356" s="53" t="s">
        <v>10</v>
      </c>
      <c r="D356" s="58"/>
      <c r="E356" s="55">
        <v>0</v>
      </c>
      <c r="F356" s="56"/>
      <c r="G356" s="57">
        <f t="shared" si="21"/>
        <v>0</v>
      </c>
      <c r="I356" s="11"/>
    </row>
    <row r="357" spans="1:15" s="10" customFormat="1" x14ac:dyDescent="0.2">
      <c r="A357" s="51">
        <v>5.25</v>
      </c>
      <c r="B357" s="52" t="s">
        <v>409</v>
      </c>
      <c r="C357" s="53" t="s">
        <v>10</v>
      </c>
      <c r="D357" s="58"/>
      <c r="E357" s="55">
        <v>0</v>
      </c>
      <c r="F357" s="56"/>
      <c r="G357" s="57">
        <f t="shared" si="21"/>
        <v>0</v>
      </c>
      <c r="I357" s="11"/>
    </row>
    <row r="358" spans="1:15" s="10" customFormat="1" x14ac:dyDescent="0.2">
      <c r="A358" s="51">
        <v>5.26</v>
      </c>
      <c r="B358" s="52" t="s">
        <v>410</v>
      </c>
      <c r="C358" s="53" t="s">
        <v>10</v>
      </c>
      <c r="D358" s="58"/>
      <c r="E358" s="55">
        <v>0</v>
      </c>
      <c r="F358" s="56"/>
      <c r="G358" s="57">
        <f t="shared" si="21"/>
        <v>0</v>
      </c>
      <c r="I358" s="11"/>
    </row>
    <row r="359" spans="1:15" s="10" customFormat="1" x14ac:dyDescent="0.2">
      <c r="A359" s="51">
        <v>5.27</v>
      </c>
      <c r="B359" s="52" t="s">
        <v>411</v>
      </c>
      <c r="C359" s="53" t="s">
        <v>10</v>
      </c>
      <c r="D359" s="58"/>
      <c r="E359" s="55">
        <v>0</v>
      </c>
      <c r="F359" s="56"/>
      <c r="G359" s="57">
        <f t="shared" si="21"/>
        <v>0</v>
      </c>
      <c r="I359" s="11"/>
    </row>
    <row r="360" spans="1:15" s="1" customFormat="1" x14ac:dyDescent="0.2">
      <c r="A360" s="51">
        <v>5.28</v>
      </c>
      <c r="B360" s="52" t="s">
        <v>412</v>
      </c>
      <c r="C360" s="53" t="s">
        <v>275</v>
      </c>
      <c r="D360" s="58"/>
      <c r="E360" s="55">
        <v>0</v>
      </c>
      <c r="F360" s="56"/>
      <c r="G360" s="57">
        <f t="shared" si="21"/>
        <v>0</v>
      </c>
      <c r="H360" s="10"/>
      <c r="I360" s="11"/>
      <c r="J360" s="10"/>
      <c r="K360" s="10"/>
      <c r="L360" s="10"/>
      <c r="M360" s="10"/>
      <c r="N360" s="10"/>
      <c r="O360" s="10"/>
    </row>
    <row r="361" spans="1:15" s="1" customFormat="1" x14ac:dyDescent="0.2">
      <c r="A361" s="14">
        <v>5.29</v>
      </c>
      <c r="B361" s="15" t="s">
        <v>413</v>
      </c>
      <c r="C361" s="16" t="s">
        <v>275</v>
      </c>
      <c r="D361" s="17"/>
      <c r="E361" s="18">
        <v>0</v>
      </c>
      <c r="F361" s="19"/>
      <c r="G361" s="20">
        <f t="shared" ref="G361" si="22">E361-(E361*F361)</f>
        <v>0</v>
      </c>
      <c r="H361" s="10"/>
      <c r="I361" s="11"/>
      <c r="J361" s="10"/>
      <c r="K361" s="10"/>
      <c r="L361" s="10"/>
      <c r="M361" s="10"/>
      <c r="N361" s="10"/>
      <c r="O361" s="10"/>
    </row>
    <row r="362" spans="1:15" s="1" customFormat="1" ht="25.5" x14ac:dyDescent="0.2">
      <c r="A362" s="47">
        <v>5.3</v>
      </c>
      <c r="B362" s="15" t="s">
        <v>415</v>
      </c>
      <c r="C362" s="16" t="s">
        <v>414</v>
      </c>
      <c r="D362" s="17"/>
      <c r="E362" s="18">
        <v>0</v>
      </c>
      <c r="F362" s="19"/>
      <c r="G362" s="20">
        <f t="shared" ref="G362" si="23">E362-(E362*F362)</f>
        <v>0</v>
      </c>
      <c r="H362" s="10"/>
      <c r="I362" s="11"/>
      <c r="J362" s="10"/>
      <c r="K362" s="10"/>
      <c r="L362" s="10"/>
      <c r="M362" s="10"/>
      <c r="N362" s="10"/>
      <c r="O362" s="10"/>
    </row>
    <row r="363" spans="1:15" s="1" customFormat="1" ht="25.5" x14ac:dyDescent="0.2">
      <c r="A363" s="47">
        <v>5.31</v>
      </c>
      <c r="B363" s="15" t="s">
        <v>416</v>
      </c>
      <c r="C363" s="16" t="s">
        <v>414</v>
      </c>
      <c r="D363" s="17"/>
      <c r="E363" s="18">
        <v>0</v>
      </c>
      <c r="F363" s="19"/>
      <c r="G363" s="20">
        <f t="shared" ref="G363:G367" si="24">E363-(E363*F363)</f>
        <v>0</v>
      </c>
      <c r="H363" s="10"/>
      <c r="I363" s="11"/>
      <c r="J363" s="10"/>
      <c r="K363" s="10"/>
      <c r="L363" s="10"/>
      <c r="M363" s="10"/>
      <c r="N363" s="10"/>
      <c r="O363" s="10"/>
    </row>
    <row r="364" spans="1:15" s="1" customFormat="1" ht="25.5" x14ac:dyDescent="0.2">
      <c r="A364" s="47">
        <v>5.32</v>
      </c>
      <c r="B364" s="15" t="s">
        <v>417</v>
      </c>
      <c r="C364" s="16" t="s">
        <v>414</v>
      </c>
      <c r="D364" s="17"/>
      <c r="E364" s="18">
        <v>0</v>
      </c>
      <c r="F364" s="19"/>
      <c r="G364" s="20">
        <f t="shared" si="24"/>
        <v>0</v>
      </c>
      <c r="H364" s="10"/>
      <c r="I364" s="11"/>
      <c r="J364" s="10"/>
      <c r="K364" s="10"/>
      <c r="L364" s="10"/>
      <c r="M364" s="10"/>
      <c r="N364" s="10"/>
      <c r="O364" s="10"/>
    </row>
    <row r="365" spans="1:15" s="1" customFormat="1" ht="25.5" x14ac:dyDescent="0.2">
      <c r="A365" s="47">
        <v>5.33</v>
      </c>
      <c r="B365" s="15" t="s">
        <v>418</v>
      </c>
      <c r="C365" s="16" t="s">
        <v>414</v>
      </c>
      <c r="D365" s="17"/>
      <c r="E365" s="18">
        <v>0</v>
      </c>
      <c r="F365" s="19"/>
      <c r="G365" s="20">
        <f t="shared" si="24"/>
        <v>0</v>
      </c>
      <c r="H365" s="10"/>
      <c r="I365" s="11"/>
      <c r="J365" s="10"/>
      <c r="K365" s="10"/>
      <c r="L365" s="10"/>
      <c r="M365" s="10"/>
      <c r="N365" s="10"/>
      <c r="O365" s="10"/>
    </row>
    <row r="366" spans="1:15" s="1" customFormat="1" ht="38.25" x14ac:dyDescent="0.2">
      <c r="A366" s="47">
        <v>5.34</v>
      </c>
      <c r="B366" s="15" t="s">
        <v>419</v>
      </c>
      <c r="C366" s="16" t="s">
        <v>420</v>
      </c>
      <c r="D366" s="17"/>
      <c r="E366" s="18">
        <v>0</v>
      </c>
      <c r="F366" s="19"/>
      <c r="G366" s="20">
        <f t="shared" si="24"/>
        <v>0</v>
      </c>
      <c r="H366" s="10"/>
      <c r="I366" s="11"/>
      <c r="J366" s="10"/>
      <c r="K366" s="10"/>
      <c r="L366" s="10"/>
      <c r="M366" s="10"/>
      <c r="N366" s="10"/>
      <c r="O366" s="10"/>
    </row>
    <row r="367" spans="1:15" s="1" customFormat="1" ht="51" x14ac:dyDescent="0.2">
      <c r="A367" s="47">
        <v>5.35</v>
      </c>
      <c r="B367" s="15" t="s">
        <v>421</v>
      </c>
      <c r="C367" s="16" t="s">
        <v>420</v>
      </c>
      <c r="D367" s="17"/>
      <c r="E367" s="18">
        <v>0</v>
      </c>
      <c r="F367" s="19"/>
      <c r="G367" s="20">
        <f t="shared" si="24"/>
        <v>0</v>
      </c>
      <c r="H367" s="10"/>
      <c r="I367" s="11"/>
      <c r="J367" s="10"/>
      <c r="K367" s="10"/>
      <c r="L367" s="10"/>
      <c r="M367" s="10"/>
      <c r="N367" s="10"/>
      <c r="O367" s="10"/>
    </row>
    <row r="368" spans="1:15" s="1" customFormat="1" ht="36" customHeight="1" x14ac:dyDescent="0.2">
      <c r="A368" s="47">
        <v>5.3</v>
      </c>
      <c r="B368" s="15" t="s">
        <v>422</v>
      </c>
      <c r="C368" s="16" t="s">
        <v>420</v>
      </c>
      <c r="D368" s="17"/>
      <c r="E368" s="18">
        <v>0</v>
      </c>
      <c r="F368" s="19"/>
      <c r="G368" s="20">
        <f t="shared" ref="G368" si="25">E368-(E368*F368)</f>
        <v>0</v>
      </c>
      <c r="H368" s="10"/>
      <c r="I368" s="11"/>
      <c r="J368" s="10"/>
      <c r="K368" s="10"/>
      <c r="L368" s="10"/>
      <c r="M368" s="10"/>
      <c r="N368" s="10"/>
      <c r="O368" s="10"/>
    </row>
    <row r="369" spans="1:15" s="1" customFormat="1" x14ac:dyDescent="0.2">
      <c r="A369" s="8">
        <v>6</v>
      </c>
      <c r="B369" s="74" t="s">
        <v>432</v>
      </c>
      <c r="C369" s="74"/>
      <c r="D369" s="74"/>
      <c r="E369" s="12"/>
      <c r="F369" s="12"/>
      <c r="G369" s="13"/>
      <c r="H369" s="10"/>
      <c r="I369" s="11"/>
      <c r="J369" s="10"/>
      <c r="K369" s="10"/>
      <c r="L369" s="10"/>
      <c r="M369" s="10"/>
      <c r="N369" s="10"/>
      <c r="O369" s="10"/>
    </row>
    <row r="370" spans="1:15" s="21" customFormat="1" ht="48" customHeight="1" x14ac:dyDescent="0.2">
      <c r="A370" s="47">
        <f t="shared" ref="A370:A398" si="26">A369+0.01</f>
        <v>6.01</v>
      </c>
      <c r="B370" s="15" t="s">
        <v>333</v>
      </c>
      <c r="C370" s="16" t="s">
        <v>10</v>
      </c>
      <c r="D370" s="17"/>
      <c r="E370" s="18">
        <v>0</v>
      </c>
      <c r="F370" s="19"/>
      <c r="G370" s="20">
        <f t="shared" ref="G370:G404" si="27">E370-(E370*F370)</f>
        <v>0</v>
      </c>
      <c r="H370" s="10"/>
      <c r="I370" s="11"/>
      <c r="J370" s="10"/>
      <c r="K370" s="10"/>
      <c r="L370" s="10"/>
      <c r="M370" s="10"/>
      <c r="N370" s="10"/>
      <c r="O370" s="10"/>
    </row>
    <row r="371" spans="1:15" s="10" customFormat="1" ht="25.5" x14ac:dyDescent="0.2">
      <c r="A371" s="47">
        <f t="shared" si="26"/>
        <v>6.02</v>
      </c>
      <c r="B371" s="15" t="s">
        <v>334</v>
      </c>
      <c r="C371" s="16" t="s">
        <v>10</v>
      </c>
      <c r="D371" s="17"/>
      <c r="E371" s="18">
        <v>0</v>
      </c>
      <c r="F371" s="19"/>
      <c r="G371" s="20">
        <f t="shared" si="27"/>
        <v>0</v>
      </c>
      <c r="I371" s="11"/>
    </row>
    <row r="372" spans="1:15" s="10" customFormat="1" ht="38.25" x14ac:dyDescent="0.2">
      <c r="A372" s="47">
        <f t="shared" si="26"/>
        <v>6.0299999999999994</v>
      </c>
      <c r="B372" s="15" t="s">
        <v>335</v>
      </c>
      <c r="C372" s="16" t="s">
        <v>10</v>
      </c>
      <c r="D372" s="17"/>
      <c r="E372" s="18">
        <v>0</v>
      </c>
      <c r="F372" s="19"/>
      <c r="G372" s="20">
        <f t="shared" si="27"/>
        <v>0</v>
      </c>
      <c r="I372" s="11"/>
    </row>
    <row r="373" spans="1:15" s="10" customFormat="1" ht="25.5" x14ac:dyDescent="0.2">
      <c r="A373" s="47">
        <f t="shared" si="26"/>
        <v>6.0399999999999991</v>
      </c>
      <c r="B373" s="15" t="s">
        <v>336</v>
      </c>
      <c r="C373" s="16" t="s">
        <v>10</v>
      </c>
      <c r="D373" s="17"/>
      <c r="E373" s="18">
        <v>0</v>
      </c>
      <c r="F373" s="19"/>
      <c r="G373" s="20">
        <f t="shared" si="27"/>
        <v>0</v>
      </c>
      <c r="I373" s="11"/>
    </row>
    <row r="374" spans="1:15" s="10" customFormat="1" ht="25.5" x14ac:dyDescent="0.2">
      <c r="A374" s="47">
        <f t="shared" si="26"/>
        <v>6.0499999999999989</v>
      </c>
      <c r="B374" s="15" t="s">
        <v>337</v>
      </c>
      <c r="C374" s="16" t="s">
        <v>10</v>
      </c>
      <c r="D374" s="17"/>
      <c r="E374" s="18">
        <v>0</v>
      </c>
      <c r="F374" s="19"/>
      <c r="G374" s="20">
        <f t="shared" si="27"/>
        <v>0</v>
      </c>
      <c r="I374" s="11"/>
    </row>
    <row r="375" spans="1:15" s="10" customFormat="1" ht="30.6" customHeight="1" x14ac:dyDescent="0.2">
      <c r="A375" s="47">
        <f t="shared" si="26"/>
        <v>6.0599999999999987</v>
      </c>
      <c r="B375" s="15" t="s">
        <v>338</v>
      </c>
      <c r="C375" s="16" t="s">
        <v>10</v>
      </c>
      <c r="D375" s="17"/>
      <c r="E375" s="18">
        <v>0</v>
      </c>
      <c r="F375" s="19"/>
      <c r="G375" s="20">
        <f t="shared" si="27"/>
        <v>0</v>
      </c>
      <c r="I375" s="11"/>
    </row>
    <row r="376" spans="1:15" s="10" customFormat="1" ht="25.5" x14ac:dyDescent="0.2">
      <c r="A376" s="47">
        <f t="shared" si="26"/>
        <v>6.0699999999999985</v>
      </c>
      <c r="B376" s="15" t="s">
        <v>339</v>
      </c>
      <c r="C376" s="16" t="s">
        <v>10</v>
      </c>
      <c r="D376" s="17"/>
      <c r="E376" s="18">
        <v>0</v>
      </c>
      <c r="F376" s="19"/>
      <c r="G376" s="20">
        <f t="shared" si="27"/>
        <v>0</v>
      </c>
      <c r="I376" s="11"/>
    </row>
    <row r="377" spans="1:15" s="10" customFormat="1" x14ac:dyDescent="0.2">
      <c r="A377" s="47">
        <f t="shared" si="26"/>
        <v>6.0799999999999983</v>
      </c>
      <c r="B377" s="15" t="s">
        <v>340</v>
      </c>
      <c r="C377" s="16" t="s">
        <v>10</v>
      </c>
      <c r="D377" s="17"/>
      <c r="E377" s="18">
        <v>0</v>
      </c>
      <c r="F377" s="19"/>
      <c r="G377" s="20">
        <f t="shared" si="27"/>
        <v>0</v>
      </c>
      <c r="I377" s="11"/>
    </row>
    <row r="378" spans="1:15" s="1" customFormat="1" x14ac:dyDescent="0.2">
      <c r="A378" s="47">
        <f t="shared" si="26"/>
        <v>6.0899999999999981</v>
      </c>
      <c r="B378" s="15" t="s">
        <v>341</v>
      </c>
      <c r="C378" s="16" t="s">
        <v>10</v>
      </c>
      <c r="D378" s="17"/>
      <c r="E378" s="18">
        <v>0</v>
      </c>
      <c r="F378" s="19"/>
      <c r="G378" s="20">
        <f t="shared" si="27"/>
        <v>0</v>
      </c>
      <c r="H378" s="10"/>
      <c r="I378" s="11"/>
      <c r="J378" s="10"/>
      <c r="K378" s="10"/>
      <c r="L378" s="10"/>
      <c r="M378" s="10"/>
      <c r="N378" s="10"/>
      <c r="O378" s="10"/>
    </row>
    <row r="379" spans="1:15" s="1" customFormat="1" ht="25.5" x14ac:dyDescent="0.2">
      <c r="A379" s="47">
        <f t="shared" si="26"/>
        <v>6.0999999999999979</v>
      </c>
      <c r="B379" s="15" t="s">
        <v>342</v>
      </c>
      <c r="C379" s="16" t="s">
        <v>10</v>
      </c>
      <c r="D379" s="17"/>
      <c r="E379" s="18">
        <v>0</v>
      </c>
      <c r="F379" s="19"/>
      <c r="G379" s="20">
        <f t="shared" si="27"/>
        <v>0</v>
      </c>
      <c r="H379" s="10"/>
      <c r="I379" s="11"/>
      <c r="J379" s="10"/>
      <c r="K379" s="10"/>
      <c r="L379" s="10"/>
      <c r="M379" s="10"/>
      <c r="N379" s="10"/>
      <c r="O379" s="10"/>
    </row>
    <row r="380" spans="1:15" s="1" customFormat="1" ht="25.5" x14ac:dyDescent="0.2">
      <c r="A380" s="47">
        <f t="shared" si="26"/>
        <v>6.1099999999999977</v>
      </c>
      <c r="B380" s="15" t="s">
        <v>343</v>
      </c>
      <c r="C380" s="16" t="s">
        <v>10</v>
      </c>
      <c r="D380" s="17"/>
      <c r="E380" s="18">
        <v>0</v>
      </c>
      <c r="F380" s="19"/>
      <c r="G380" s="20">
        <f t="shared" si="27"/>
        <v>0</v>
      </c>
      <c r="H380" s="10"/>
      <c r="I380" s="11"/>
      <c r="J380" s="10"/>
      <c r="K380" s="10"/>
      <c r="L380" s="10"/>
      <c r="M380" s="10"/>
      <c r="N380" s="10"/>
      <c r="O380" s="10"/>
    </row>
    <row r="381" spans="1:15" s="1" customFormat="1" x14ac:dyDescent="0.2">
      <c r="A381" s="47">
        <f t="shared" si="26"/>
        <v>6.1199999999999974</v>
      </c>
      <c r="B381" s="15" t="s">
        <v>344</v>
      </c>
      <c r="C381" s="16" t="s">
        <v>10</v>
      </c>
      <c r="D381" s="17"/>
      <c r="E381" s="18">
        <v>0</v>
      </c>
      <c r="F381" s="19"/>
      <c r="G381" s="20">
        <f t="shared" si="27"/>
        <v>0</v>
      </c>
      <c r="H381" s="10"/>
      <c r="I381" s="11"/>
      <c r="J381" s="10"/>
      <c r="K381" s="10"/>
      <c r="L381" s="10"/>
      <c r="M381" s="10"/>
      <c r="N381" s="10"/>
      <c r="O381" s="10"/>
    </row>
    <row r="382" spans="1:15" s="10" customFormat="1" ht="25.5" x14ac:dyDescent="0.2">
      <c r="A382" s="47">
        <f t="shared" si="26"/>
        <v>6.1299999999999972</v>
      </c>
      <c r="B382" s="15" t="s">
        <v>345</v>
      </c>
      <c r="C382" s="16" t="s">
        <v>10</v>
      </c>
      <c r="D382" s="17"/>
      <c r="E382" s="18">
        <v>0</v>
      </c>
      <c r="F382" s="19"/>
      <c r="G382" s="20">
        <f t="shared" si="27"/>
        <v>0</v>
      </c>
      <c r="I382" s="11"/>
    </row>
    <row r="383" spans="1:15" s="10" customFormat="1" ht="25.5" x14ac:dyDescent="0.2">
      <c r="A383" s="47">
        <f t="shared" si="26"/>
        <v>6.139999999999997</v>
      </c>
      <c r="B383" s="15" t="s">
        <v>346</v>
      </c>
      <c r="C383" s="16" t="s">
        <v>10</v>
      </c>
      <c r="D383" s="17"/>
      <c r="E383" s="18">
        <v>0</v>
      </c>
      <c r="F383" s="19"/>
      <c r="G383" s="20">
        <f t="shared" si="27"/>
        <v>0</v>
      </c>
      <c r="I383" s="11"/>
    </row>
    <row r="384" spans="1:15" s="10" customFormat="1" ht="25.5" x14ac:dyDescent="0.2">
      <c r="A384" s="47">
        <f t="shared" si="26"/>
        <v>6.1499999999999968</v>
      </c>
      <c r="B384" s="15" t="s">
        <v>347</v>
      </c>
      <c r="C384" s="16" t="s">
        <v>10</v>
      </c>
      <c r="D384" s="17"/>
      <c r="E384" s="18">
        <v>0</v>
      </c>
      <c r="F384" s="19"/>
      <c r="G384" s="20">
        <f t="shared" si="27"/>
        <v>0</v>
      </c>
      <c r="I384" s="11"/>
    </row>
    <row r="385" spans="1:7" ht="25.5" x14ac:dyDescent="0.2">
      <c r="A385" s="47">
        <f t="shared" si="26"/>
        <v>6.1599999999999966</v>
      </c>
      <c r="B385" s="15" t="s">
        <v>348</v>
      </c>
      <c r="C385" s="16" t="s">
        <v>10</v>
      </c>
      <c r="D385" s="17"/>
      <c r="E385" s="18">
        <v>0</v>
      </c>
      <c r="F385" s="19"/>
      <c r="G385" s="20">
        <f t="shared" si="27"/>
        <v>0</v>
      </c>
    </row>
    <row r="386" spans="1:7" ht="12.75" customHeight="1" x14ac:dyDescent="0.2">
      <c r="A386" s="47">
        <f t="shared" si="26"/>
        <v>6.1699999999999964</v>
      </c>
      <c r="B386" s="15" t="s">
        <v>349</v>
      </c>
      <c r="C386" s="16" t="s">
        <v>10</v>
      </c>
      <c r="D386" s="17"/>
      <c r="E386" s="18">
        <v>0</v>
      </c>
      <c r="F386" s="19"/>
      <c r="G386" s="20">
        <f t="shared" si="27"/>
        <v>0</v>
      </c>
    </row>
    <row r="387" spans="1:7" x14ac:dyDescent="0.2">
      <c r="A387" s="47">
        <f t="shared" si="26"/>
        <v>6.1799999999999962</v>
      </c>
      <c r="B387" s="15" t="s">
        <v>350</v>
      </c>
      <c r="C387" s="16" t="s">
        <v>10</v>
      </c>
      <c r="D387" s="17"/>
      <c r="E387" s="18">
        <v>0</v>
      </c>
      <c r="F387" s="19"/>
      <c r="G387" s="20">
        <f t="shared" si="27"/>
        <v>0</v>
      </c>
    </row>
    <row r="388" spans="1:7" x14ac:dyDescent="0.2">
      <c r="A388" s="47">
        <f t="shared" si="26"/>
        <v>6.1899999999999959</v>
      </c>
      <c r="B388" s="15" t="s">
        <v>351</v>
      </c>
      <c r="C388" s="16" t="s">
        <v>10</v>
      </c>
      <c r="D388" s="17"/>
      <c r="E388" s="18">
        <v>0</v>
      </c>
      <c r="F388" s="19"/>
      <c r="G388" s="20">
        <f t="shared" si="27"/>
        <v>0</v>
      </c>
    </row>
    <row r="389" spans="1:7" x14ac:dyDescent="0.2">
      <c r="A389" s="47">
        <f t="shared" si="26"/>
        <v>6.1999999999999957</v>
      </c>
      <c r="B389" s="15" t="s">
        <v>352</v>
      </c>
      <c r="C389" s="16" t="s">
        <v>10</v>
      </c>
      <c r="D389" s="17"/>
      <c r="E389" s="18">
        <v>0</v>
      </c>
      <c r="F389" s="19"/>
      <c r="G389" s="20">
        <f t="shared" si="27"/>
        <v>0</v>
      </c>
    </row>
    <row r="390" spans="1:7" x14ac:dyDescent="0.2">
      <c r="A390" s="47">
        <f t="shared" si="26"/>
        <v>6.2099999999999955</v>
      </c>
      <c r="B390" s="15" t="s">
        <v>353</v>
      </c>
      <c r="C390" s="16" t="s">
        <v>10</v>
      </c>
      <c r="D390" s="17"/>
      <c r="E390" s="18">
        <v>0</v>
      </c>
      <c r="F390" s="19"/>
      <c r="G390" s="20">
        <f t="shared" si="27"/>
        <v>0</v>
      </c>
    </row>
    <row r="391" spans="1:7" x14ac:dyDescent="0.2">
      <c r="A391" s="47">
        <f t="shared" si="26"/>
        <v>6.2199999999999953</v>
      </c>
      <c r="B391" s="15" t="s">
        <v>354</v>
      </c>
      <c r="C391" s="16" t="s">
        <v>10</v>
      </c>
      <c r="D391" s="17"/>
      <c r="E391" s="18">
        <v>0</v>
      </c>
      <c r="F391" s="19"/>
      <c r="G391" s="20">
        <f t="shared" si="27"/>
        <v>0</v>
      </c>
    </row>
    <row r="392" spans="1:7" x14ac:dyDescent="0.2">
      <c r="A392" s="47">
        <f t="shared" si="26"/>
        <v>6.2299999999999951</v>
      </c>
      <c r="B392" s="15" t="s">
        <v>355</v>
      </c>
      <c r="C392" s="16" t="s">
        <v>10</v>
      </c>
      <c r="D392" s="17"/>
      <c r="E392" s="18">
        <v>0</v>
      </c>
      <c r="F392" s="19"/>
      <c r="G392" s="20">
        <f t="shared" si="27"/>
        <v>0</v>
      </c>
    </row>
    <row r="393" spans="1:7" x14ac:dyDescent="0.2">
      <c r="A393" s="47">
        <f t="shared" si="26"/>
        <v>6.2399999999999949</v>
      </c>
      <c r="B393" s="15" t="s">
        <v>356</v>
      </c>
      <c r="C393" s="16" t="s">
        <v>84</v>
      </c>
      <c r="D393" s="17"/>
      <c r="E393" s="18">
        <v>0</v>
      </c>
      <c r="F393" s="19"/>
      <c r="G393" s="20">
        <f t="shared" si="27"/>
        <v>0</v>
      </c>
    </row>
    <row r="394" spans="1:7" x14ac:dyDescent="0.2">
      <c r="A394" s="47">
        <f t="shared" si="26"/>
        <v>6.2499999999999947</v>
      </c>
      <c r="B394" s="15" t="s">
        <v>357</v>
      </c>
      <c r="C394" s="16" t="s">
        <v>84</v>
      </c>
      <c r="D394" s="17"/>
      <c r="E394" s="18">
        <v>0</v>
      </c>
      <c r="F394" s="19"/>
      <c r="G394" s="20">
        <f t="shared" si="27"/>
        <v>0</v>
      </c>
    </row>
    <row r="395" spans="1:7" x14ac:dyDescent="0.2">
      <c r="A395" s="47">
        <f t="shared" si="26"/>
        <v>6.2599999999999945</v>
      </c>
      <c r="B395" s="15" t="s">
        <v>358</v>
      </c>
      <c r="C395" s="16" t="s">
        <v>84</v>
      </c>
      <c r="D395" s="17"/>
      <c r="E395" s="18">
        <v>0</v>
      </c>
      <c r="F395" s="19"/>
      <c r="G395" s="20">
        <f t="shared" si="27"/>
        <v>0</v>
      </c>
    </row>
    <row r="396" spans="1:7" x14ac:dyDescent="0.2">
      <c r="A396" s="47">
        <f t="shared" si="26"/>
        <v>6.2699999999999942</v>
      </c>
      <c r="B396" s="15" t="s">
        <v>359</v>
      </c>
      <c r="C396" s="16" t="s">
        <v>10</v>
      </c>
      <c r="D396" s="17"/>
      <c r="E396" s="18">
        <v>0</v>
      </c>
      <c r="F396" s="19"/>
      <c r="G396" s="20">
        <f t="shared" si="27"/>
        <v>0</v>
      </c>
    </row>
    <row r="397" spans="1:7" x14ac:dyDescent="0.2">
      <c r="A397" s="47">
        <f t="shared" si="26"/>
        <v>6.279999999999994</v>
      </c>
      <c r="B397" s="15" t="s">
        <v>360</v>
      </c>
      <c r="C397" s="16" t="s">
        <v>10</v>
      </c>
      <c r="D397" s="17"/>
      <c r="E397" s="18">
        <v>0</v>
      </c>
      <c r="F397" s="19"/>
      <c r="G397" s="20">
        <f t="shared" si="27"/>
        <v>0</v>
      </c>
    </row>
    <row r="398" spans="1:7" x14ac:dyDescent="0.2">
      <c r="A398" s="47">
        <f t="shared" si="26"/>
        <v>6.2899999999999938</v>
      </c>
      <c r="B398" s="15" t="s">
        <v>361</v>
      </c>
      <c r="C398" s="16" t="s">
        <v>10</v>
      </c>
      <c r="D398" s="17"/>
      <c r="E398" s="18">
        <v>0</v>
      </c>
      <c r="F398" s="19"/>
      <c r="G398" s="20">
        <f t="shared" si="27"/>
        <v>0</v>
      </c>
    </row>
    <row r="399" spans="1:7" x14ac:dyDescent="0.2">
      <c r="A399" s="47">
        <f>A398+0.01</f>
        <v>6.2999999999999936</v>
      </c>
      <c r="B399" s="15" t="s">
        <v>362</v>
      </c>
      <c r="C399" s="16" t="s">
        <v>10</v>
      </c>
      <c r="D399" s="17"/>
      <c r="E399" s="18">
        <v>0</v>
      </c>
      <c r="F399" s="19"/>
      <c r="G399" s="20">
        <f t="shared" si="27"/>
        <v>0</v>
      </c>
    </row>
    <row r="400" spans="1:7" x14ac:dyDescent="0.2">
      <c r="A400" s="47">
        <f>A399+0.01</f>
        <v>6.3099999999999934</v>
      </c>
      <c r="B400" s="15" t="s">
        <v>393</v>
      </c>
      <c r="C400" s="16" t="s">
        <v>10</v>
      </c>
      <c r="D400" s="17"/>
      <c r="E400" s="18">
        <v>0</v>
      </c>
      <c r="F400" s="19"/>
      <c r="G400" s="20">
        <f t="shared" si="27"/>
        <v>0</v>
      </c>
    </row>
    <row r="401" spans="1:7" x14ac:dyDescent="0.2">
      <c r="A401" s="47">
        <f>A400+0.01</f>
        <v>6.3199999999999932</v>
      </c>
      <c r="B401" s="15" t="s">
        <v>383</v>
      </c>
      <c r="C401" s="16" t="s">
        <v>10</v>
      </c>
      <c r="D401" s="17"/>
      <c r="E401" s="18">
        <v>0</v>
      </c>
      <c r="F401" s="19"/>
      <c r="G401" s="20">
        <f t="shared" si="27"/>
        <v>0</v>
      </c>
    </row>
    <row r="402" spans="1:7" x14ac:dyDescent="0.2">
      <c r="A402" s="47">
        <f>A401+0.01</f>
        <v>6.329999999999993</v>
      </c>
      <c r="B402" s="15" t="s">
        <v>384</v>
      </c>
      <c r="C402" s="16" t="s">
        <v>10</v>
      </c>
      <c r="D402" s="17"/>
      <c r="E402" s="18">
        <v>0</v>
      </c>
      <c r="F402" s="19"/>
      <c r="G402" s="20">
        <f t="shared" si="27"/>
        <v>0</v>
      </c>
    </row>
    <row r="403" spans="1:7" ht="35.450000000000003" customHeight="1" x14ac:dyDescent="0.2">
      <c r="A403" s="47">
        <f>A402+0.01</f>
        <v>6.3399999999999928</v>
      </c>
      <c r="B403" s="15" t="s">
        <v>385</v>
      </c>
      <c r="C403" s="16" t="s">
        <v>10</v>
      </c>
      <c r="D403" s="17"/>
      <c r="E403" s="18">
        <v>0</v>
      </c>
      <c r="F403" s="19"/>
      <c r="G403" s="20">
        <f t="shared" si="27"/>
        <v>0</v>
      </c>
    </row>
    <row r="404" spans="1:7" x14ac:dyDescent="0.2">
      <c r="A404" s="59">
        <v>6.35</v>
      </c>
      <c r="B404" s="42" t="s">
        <v>439</v>
      </c>
      <c r="C404" s="41" t="s">
        <v>10</v>
      </c>
      <c r="D404" s="17"/>
      <c r="E404" s="60">
        <v>0</v>
      </c>
      <c r="F404" s="61"/>
      <c r="G404" s="20">
        <f t="shared" si="27"/>
        <v>0</v>
      </c>
    </row>
    <row r="405" spans="1:7" x14ac:dyDescent="0.2">
      <c r="A405" s="66">
        <v>6.36</v>
      </c>
      <c r="B405" s="42" t="s">
        <v>442</v>
      </c>
      <c r="C405" s="41" t="s">
        <v>10</v>
      </c>
      <c r="D405" s="17"/>
      <c r="E405" s="60">
        <v>0</v>
      </c>
      <c r="F405" s="61"/>
      <c r="G405" s="20">
        <f t="shared" ref="G405" si="28">E405-(E405*F405)</f>
        <v>0</v>
      </c>
    </row>
    <row r="406" spans="1:7" x14ac:dyDescent="0.2">
      <c r="A406" s="66">
        <v>6.37</v>
      </c>
      <c r="B406" s="42" t="s">
        <v>443</v>
      </c>
      <c r="C406" s="41" t="s">
        <v>10</v>
      </c>
      <c r="D406" s="17"/>
      <c r="E406" s="60">
        <v>0</v>
      </c>
      <c r="F406" s="61"/>
      <c r="G406" s="20">
        <f t="shared" ref="G406" si="29">E406-(E406*F406)</f>
        <v>0</v>
      </c>
    </row>
    <row r="407" spans="1:7" x14ac:dyDescent="0.2">
      <c r="A407" s="8">
        <v>7</v>
      </c>
      <c r="B407" s="74" t="s">
        <v>363</v>
      </c>
      <c r="C407" s="74"/>
      <c r="D407" s="74"/>
      <c r="E407" s="12"/>
      <c r="F407" s="12"/>
      <c r="G407" s="13"/>
    </row>
    <row r="408" spans="1:7" ht="25.5" x14ac:dyDescent="0.2">
      <c r="A408" s="47">
        <f t="shared" ref="A408:A422" si="30">A407+0.01</f>
        <v>7.01</v>
      </c>
      <c r="B408" s="15" t="s">
        <v>364</v>
      </c>
      <c r="C408" s="16" t="s">
        <v>10</v>
      </c>
      <c r="D408" s="17"/>
      <c r="E408" s="18">
        <v>0</v>
      </c>
      <c r="F408" s="19"/>
      <c r="G408" s="20">
        <f t="shared" ref="G408:G426" si="31">E408-(E408*F408)</f>
        <v>0</v>
      </c>
    </row>
    <row r="409" spans="1:7" ht="25.5" x14ac:dyDescent="0.2">
      <c r="A409" s="47">
        <f t="shared" si="30"/>
        <v>7.02</v>
      </c>
      <c r="B409" s="15" t="s">
        <v>365</v>
      </c>
      <c r="C409" s="16" t="s">
        <v>10</v>
      </c>
      <c r="D409" s="17"/>
      <c r="E409" s="18">
        <v>0</v>
      </c>
      <c r="F409" s="19"/>
      <c r="G409" s="20">
        <f t="shared" si="31"/>
        <v>0</v>
      </c>
    </row>
    <row r="410" spans="1:7" ht="25.5" x14ac:dyDescent="0.2">
      <c r="A410" s="47">
        <f t="shared" si="30"/>
        <v>7.0299999999999994</v>
      </c>
      <c r="B410" s="15" t="s">
        <v>366</v>
      </c>
      <c r="C410" s="16" t="s">
        <v>10</v>
      </c>
      <c r="D410" s="17"/>
      <c r="E410" s="18">
        <v>0</v>
      </c>
      <c r="F410" s="19"/>
      <c r="G410" s="20">
        <f t="shared" si="31"/>
        <v>0</v>
      </c>
    </row>
    <row r="411" spans="1:7" ht="25.5" x14ac:dyDescent="0.2">
      <c r="A411" s="47">
        <f t="shared" si="30"/>
        <v>7.0399999999999991</v>
      </c>
      <c r="B411" s="15" t="s">
        <v>367</v>
      </c>
      <c r="C411" s="16" t="s">
        <v>10</v>
      </c>
      <c r="D411" s="17"/>
      <c r="E411" s="18">
        <v>0</v>
      </c>
      <c r="F411" s="19"/>
      <c r="G411" s="20">
        <f t="shared" si="31"/>
        <v>0</v>
      </c>
    </row>
    <row r="412" spans="1:7" ht="25.5" x14ac:dyDescent="0.2">
      <c r="A412" s="47">
        <f t="shared" si="30"/>
        <v>7.0499999999999989</v>
      </c>
      <c r="B412" s="15" t="s">
        <v>368</v>
      </c>
      <c r="C412" s="16" t="s">
        <v>10</v>
      </c>
      <c r="D412" s="17"/>
      <c r="E412" s="18">
        <v>0</v>
      </c>
      <c r="F412" s="19"/>
      <c r="G412" s="20">
        <f t="shared" si="31"/>
        <v>0</v>
      </c>
    </row>
    <row r="413" spans="1:7" ht="25.5" x14ac:dyDescent="0.2">
      <c r="A413" s="47">
        <f t="shared" si="30"/>
        <v>7.0599999999999987</v>
      </c>
      <c r="B413" s="15" t="s">
        <v>369</v>
      </c>
      <c r="C413" s="16" t="s">
        <v>10</v>
      </c>
      <c r="D413" s="17"/>
      <c r="E413" s="18">
        <v>0</v>
      </c>
      <c r="F413" s="19"/>
      <c r="G413" s="20">
        <f t="shared" si="31"/>
        <v>0</v>
      </c>
    </row>
    <row r="414" spans="1:7" ht="25.5" x14ac:dyDescent="0.2">
      <c r="A414" s="47">
        <f t="shared" si="30"/>
        <v>7.0699999999999985</v>
      </c>
      <c r="B414" s="15" t="s">
        <v>440</v>
      </c>
      <c r="C414" s="16" t="s">
        <v>10</v>
      </c>
      <c r="D414" s="17"/>
      <c r="E414" s="18">
        <v>0</v>
      </c>
      <c r="F414" s="19"/>
      <c r="G414" s="20">
        <f t="shared" si="31"/>
        <v>0</v>
      </c>
    </row>
    <row r="415" spans="1:7" ht="25.5" x14ac:dyDescent="0.2">
      <c r="A415" s="47">
        <f t="shared" si="30"/>
        <v>7.0799999999999983</v>
      </c>
      <c r="B415" s="15" t="s">
        <v>370</v>
      </c>
      <c r="C415" s="16" t="s">
        <v>10</v>
      </c>
      <c r="D415" s="17"/>
      <c r="E415" s="18">
        <v>0</v>
      </c>
      <c r="F415" s="19"/>
      <c r="G415" s="20">
        <f t="shared" si="31"/>
        <v>0</v>
      </c>
    </row>
    <row r="416" spans="1:7" ht="25.5" x14ac:dyDescent="0.2">
      <c r="A416" s="47">
        <f t="shared" si="30"/>
        <v>7.0899999999999981</v>
      </c>
      <c r="B416" s="15" t="s">
        <v>371</v>
      </c>
      <c r="C416" s="16" t="s">
        <v>10</v>
      </c>
      <c r="D416" s="17"/>
      <c r="E416" s="18">
        <v>0</v>
      </c>
      <c r="F416" s="19"/>
      <c r="G416" s="20">
        <f t="shared" si="31"/>
        <v>0</v>
      </c>
    </row>
    <row r="417" spans="1:7" ht="25.5" x14ac:dyDescent="0.2">
      <c r="A417" s="47">
        <f t="shared" si="30"/>
        <v>7.0999999999999979</v>
      </c>
      <c r="B417" s="15" t="s">
        <v>372</v>
      </c>
      <c r="C417" s="16" t="s">
        <v>10</v>
      </c>
      <c r="D417" s="17"/>
      <c r="E417" s="18">
        <v>0</v>
      </c>
      <c r="F417" s="19"/>
      <c r="G417" s="20">
        <f t="shared" si="31"/>
        <v>0</v>
      </c>
    </row>
    <row r="418" spans="1:7" ht="25.5" x14ac:dyDescent="0.2">
      <c r="A418" s="47">
        <f t="shared" si="30"/>
        <v>7.1099999999999977</v>
      </c>
      <c r="B418" s="15" t="s">
        <v>373</v>
      </c>
      <c r="C418" s="16" t="s">
        <v>10</v>
      </c>
      <c r="D418" s="17"/>
      <c r="E418" s="18">
        <v>0</v>
      </c>
      <c r="F418" s="19"/>
      <c r="G418" s="20">
        <f t="shared" si="31"/>
        <v>0</v>
      </c>
    </row>
    <row r="419" spans="1:7" x14ac:dyDescent="0.2">
      <c r="A419" s="47">
        <f t="shared" si="30"/>
        <v>7.1199999999999974</v>
      </c>
      <c r="B419" s="15" t="s">
        <v>374</v>
      </c>
      <c r="C419" s="16" t="s">
        <v>275</v>
      </c>
      <c r="D419" s="17"/>
      <c r="E419" s="18">
        <v>0</v>
      </c>
      <c r="F419" s="19"/>
      <c r="G419" s="20">
        <f t="shared" si="31"/>
        <v>0</v>
      </c>
    </row>
    <row r="420" spans="1:7" x14ac:dyDescent="0.2">
      <c r="A420" s="47">
        <f t="shared" si="30"/>
        <v>7.1299999999999972</v>
      </c>
      <c r="B420" s="15" t="s">
        <v>375</v>
      </c>
      <c r="C420" s="16" t="s">
        <v>275</v>
      </c>
      <c r="D420" s="17"/>
      <c r="E420" s="18">
        <v>0</v>
      </c>
      <c r="F420" s="19"/>
      <c r="G420" s="20">
        <f t="shared" si="31"/>
        <v>0</v>
      </c>
    </row>
    <row r="421" spans="1:7" x14ac:dyDescent="0.2">
      <c r="A421" s="47">
        <f t="shared" si="30"/>
        <v>7.139999999999997</v>
      </c>
      <c r="B421" s="15" t="s">
        <v>376</v>
      </c>
      <c r="C421" s="16" t="s">
        <v>275</v>
      </c>
      <c r="D421" s="17"/>
      <c r="E421" s="18">
        <v>0</v>
      </c>
      <c r="F421" s="19"/>
      <c r="G421" s="20">
        <f t="shared" si="31"/>
        <v>0</v>
      </c>
    </row>
    <row r="422" spans="1:7" x14ac:dyDescent="0.2">
      <c r="A422" s="47">
        <f t="shared" si="30"/>
        <v>7.1499999999999968</v>
      </c>
      <c r="B422" s="15" t="s">
        <v>389</v>
      </c>
      <c r="C422" s="16" t="s">
        <v>275</v>
      </c>
      <c r="D422" s="17"/>
      <c r="E422" s="18">
        <v>0</v>
      </c>
      <c r="F422" s="19"/>
      <c r="G422" s="20">
        <f t="shared" si="31"/>
        <v>0</v>
      </c>
    </row>
    <row r="423" spans="1:7" x14ac:dyDescent="0.2">
      <c r="A423" s="47">
        <v>7.16</v>
      </c>
      <c r="B423" s="15" t="s">
        <v>390</v>
      </c>
      <c r="C423" s="16"/>
      <c r="D423" s="17"/>
      <c r="E423" s="18"/>
      <c r="F423" s="19"/>
      <c r="G423" s="20"/>
    </row>
    <row r="424" spans="1:7" x14ac:dyDescent="0.2">
      <c r="A424" s="47">
        <v>7.17</v>
      </c>
      <c r="B424" s="15" t="s">
        <v>386</v>
      </c>
      <c r="C424" s="16" t="s">
        <v>275</v>
      </c>
      <c r="D424" s="17"/>
      <c r="E424" s="18">
        <v>0</v>
      </c>
      <c r="F424" s="19"/>
      <c r="G424" s="20">
        <f t="shared" si="31"/>
        <v>0</v>
      </c>
    </row>
    <row r="425" spans="1:7" x14ac:dyDescent="0.2">
      <c r="A425" s="47">
        <f>A424+0.01</f>
        <v>7.18</v>
      </c>
      <c r="B425" s="15" t="s">
        <v>387</v>
      </c>
      <c r="C425" s="16" t="s">
        <v>275</v>
      </c>
      <c r="D425" s="17"/>
      <c r="E425" s="18">
        <v>0</v>
      </c>
      <c r="F425" s="19"/>
      <c r="G425" s="20">
        <f t="shared" si="31"/>
        <v>0</v>
      </c>
    </row>
    <row r="426" spans="1:7" x14ac:dyDescent="0.2">
      <c r="A426" s="47">
        <f>A425+0.01</f>
        <v>7.1899999999999995</v>
      </c>
      <c r="B426" s="15" t="s">
        <v>394</v>
      </c>
      <c r="C426" s="16" t="s">
        <v>275</v>
      </c>
      <c r="D426" s="17"/>
      <c r="E426" s="18">
        <v>0</v>
      </c>
      <c r="F426" s="19"/>
      <c r="G426" s="20">
        <f t="shared" si="31"/>
        <v>0</v>
      </c>
    </row>
    <row r="427" spans="1:7" x14ac:dyDescent="0.2">
      <c r="A427" s="48">
        <v>8</v>
      </c>
      <c r="B427" s="75" t="s">
        <v>379</v>
      </c>
      <c r="C427" s="75"/>
      <c r="D427" s="75"/>
      <c r="E427" s="49"/>
      <c r="F427" s="49"/>
      <c r="G427" s="50" t="s">
        <v>380</v>
      </c>
    </row>
    <row r="428" spans="1:7" x14ac:dyDescent="0.2">
      <c r="A428" s="69" t="s">
        <v>388</v>
      </c>
      <c r="B428" s="69"/>
      <c r="C428" s="69"/>
      <c r="D428" s="69"/>
      <c r="E428" s="69"/>
      <c r="F428" s="69"/>
      <c r="G428" s="69"/>
    </row>
    <row r="430" spans="1:7" x14ac:dyDescent="0.2">
      <c r="B430" s="1" t="s">
        <v>377</v>
      </c>
    </row>
    <row r="432" spans="1:7" x14ac:dyDescent="0.2">
      <c r="B432" s="1" t="s">
        <v>378</v>
      </c>
    </row>
    <row r="435" spans="2:2" x14ac:dyDescent="0.2">
      <c r="B435" s="65" t="s">
        <v>441</v>
      </c>
    </row>
  </sheetData>
  <mergeCells count="20">
    <mergeCell ref="A428:G428"/>
    <mergeCell ref="A1:G1"/>
    <mergeCell ref="A2:G2"/>
    <mergeCell ref="A3:G3"/>
    <mergeCell ref="A4:G4"/>
    <mergeCell ref="B7:D7"/>
    <mergeCell ref="B82:D82"/>
    <mergeCell ref="B141:D141"/>
    <mergeCell ref="B190:D190"/>
    <mergeCell ref="B332:D332"/>
    <mergeCell ref="B369:D369"/>
    <mergeCell ref="B407:D407"/>
    <mergeCell ref="B427:D427"/>
    <mergeCell ref="L304:O304"/>
    <mergeCell ref="L309:O309"/>
    <mergeCell ref="L238:O238"/>
    <mergeCell ref="L244:O244"/>
    <mergeCell ref="L253:O253"/>
    <mergeCell ref="L296:O296"/>
    <mergeCell ref="L301:O301"/>
  </mergeCells>
  <printOptions horizontalCentered="1"/>
  <pageMargins left="0.39374999999999999" right="0.39374999999999999" top="0.39305555555555599" bottom="0.39305555555555599" header="0.196527777777778" footer="0.196527777777778"/>
  <pageSetup paperSize="9" firstPageNumber="0" orientation="landscape" horizontalDpi="300" verticalDpi="300" r:id="rId1"/>
  <headerFooter>
    <oddFooter>&amp;L&amp;9BPU&amp;C&amp;9ACQUISITION D'UN DISPOSITIF DE VIDEOPROTECTION&amp;R&amp;9Page : &amp;P / &amp;N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BPU</vt:lpstr>
      <vt:lpstr>BPU!Impression_des_titres</vt:lpstr>
      <vt:lpstr>BPU!Zone_d_impression</vt:lpstr>
    </vt:vector>
  </TitlesOfParts>
  <Company>Vidéo Concept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BPU</dc:title>
  <dc:subject/>
  <dc:creator>Vincent Péru</dc:creator>
  <cp:keywords>BPU</cp:keywords>
  <dc:description/>
  <cp:lastModifiedBy>Alexandre Caron</cp:lastModifiedBy>
  <cp:revision>1</cp:revision>
  <cp:lastPrinted>2016-10-28T09:51:28Z</cp:lastPrinted>
  <dcterms:created xsi:type="dcterms:W3CDTF">2008-04-17T07:23:44Z</dcterms:created>
  <dcterms:modified xsi:type="dcterms:W3CDTF">2025-10-19T17:18:53Z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Vidéo Concept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Manager">
    <vt:lpwstr>Vincent PERU</vt:lpwstr>
  </property>
  <property fmtid="{D5CDD505-2E9C-101B-9397-08002B2CF9AE}" pid="8" name="ScaleCrop">
    <vt:bool>false</vt:bool>
  </property>
  <property fmtid="{D5CDD505-2E9C-101B-9397-08002B2CF9AE}" pid="9" name="ShareDoc">
    <vt:bool>false</vt:bool>
  </property>
</Properties>
</file>