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/>
  <mc:AlternateContent xmlns:mc="http://schemas.openxmlformats.org/markup-compatibility/2006">
    <mc:Choice Requires="x15">
      <x15ac:absPath xmlns:x15ac="http://schemas.microsoft.com/office/spreadsheetml/2010/11/ac" url="\\srv-ad01\Actes-Echanges\PROJETS\30 - projets en cours\MP601 - Fusion 2 commerces_TRAVAUX_Phase 2\B - DCE_Plis des Entreprises\01 - DCE\DCE modifié-complété\"/>
    </mc:Choice>
  </mc:AlternateContent>
  <xr:revisionPtr revIDLastSave="0" documentId="8_{6FDBB648-EE2D-490C-981D-4C3BD124C787}" xr6:coauthVersionLast="47" xr6:coauthVersionMax="47" xr10:uidLastSave="{00000000-0000-0000-0000-000000000000}"/>
  <bookViews>
    <workbookView xWindow="-120" yWindow="-120" windowWidth="29040" windowHeight="15720" tabRatio="971" xr2:uid="{00000000-000D-0000-FFFF-FFFF00000000}"/>
  </bookViews>
  <sheets>
    <sheet name="PAGE GARDE" sheetId="41" r:id="rId1"/>
    <sheet name="UNITES" sheetId="49" state="hidden" r:id="rId2"/>
    <sheet name="01 DEMOL-GO" sheetId="36" r:id="rId3"/>
    <sheet name="02 CHARP-COUV-BARD" sheetId="42" r:id="rId4"/>
    <sheet name="03 MENUIS EXT" sheetId="43" r:id="rId5"/>
    <sheet name="04 PLATRE ISOL" sheetId="44" r:id="rId6"/>
    <sheet name="05 ELEC" sheetId="45" r:id="rId7"/>
    <sheet name="06 PLOMBERIE-CHAUFF-VENTIL" sheetId="46" r:id="rId8"/>
    <sheet name="07 CHAPE CARRELAGE FAIENCE" sheetId="47" r:id="rId9"/>
    <sheet name="08 SOL SOUPLE" sheetId="48" r:id="rId10"/>
    <sheet name="09 PEINTURE" sheetId="50" r:id="rId11"/>
  </sheets>
  <definedNames>
    <definedName name="_Toc101341899" localSheetId="2">'01 DEMOL-GO'!#REF!</definedName>
    <definedName name="_Toc101341899" localSheetId="3">'02 CHARP-COUV-BARD'!#REF!</definedName>
    <definedName name="_Toc101341899" localSheetId="4">'03 MENUIS EXT'!#REF!</definedName>
    <definedName name="_Toc101341899" localSheetId="5">'04 PLATRE ISOL'!#REF!</definedName>
    <definedName name="_Toc101341899" localSheetId="6">'05 ELEC'!#REF!</definedName>
    <definedName name="_Toc101341899" localSheetId="7">'06 PLOMBERIE-CHAUFF-VENTIL'!#REF!</definedName>
    <definedName name="_Toc101341899" localSheetId="8">'07 CHAPE CARRELAGE FAIENCE'!#REF!</definedName>
    <definedName name="_Toc101341899" localSheetId="9">'08 SOL SOUPLE'!#REF!</definedName>
    <definedName name="_Toc101341899" localSheetId="10">'09 PEINTURE'!#REF!</definedName>
    <definedName name="_Toc101341899" localSheetId="0">'PAGE GARDE'!#REF!</definedName>
    <definedName name="_Toc120356731" localSheetId="5">'04 PLATRE ISOL'!#REF!</definedName>
    <definedName name="_Toc158724223" localSheetId="2">'01 DEMOL-GO'!#REF!</definedName>
    <definedName name="_Toc158724223" localSheetId="3">'02 CHARP-COUV-BARD'!#REF!</definedName>
    <definedName name="_Toc158724223" localSheetId="4">'03 MENUIS EXT'!#REF!</definedName>
    <definedName name="_Toc158724223" localSheetId="5">'04 PLATRE ISOL'!#REF!</definedName>
    <definedName name="_Toc158724223" localSheetId="6">'05 ELEC'!#REF!</definedName>
    <definedName name="_Toc158724223" localSheetId="7">'06 PLOMBERIE-CHAUFF-VENTIL'!#REF!</definedName>
    <definedName name="_Toc158724223" localSheetId="8">'07 CHAPE CARRELAGE FAIENCE'!#REF!</definedName>
    <definedName name="_Toc158724223" localSheetId="9">'08 SOL SOUPLE'!#REF!</definedName>
    <definedName name="_Toc158724223" localSheetId="10">'09 PEINTURE'!#REF!</definedName>
    <definedName name="_Toc158724223" localSheetId="0">'PAGE GARDE'!#REF!</definedName>
    <definedName name="_Toc158724224" localSheetId="2">'01 DEMOL-GO'!#REF!</definedName>
    <definedName name="_Toc158724224" localSheetId="3">'02 CHARP-COUV-BARD'!#REF!</definedName>
    <definedName name="_Toc158724224" localSheetId="4">'03 MENUIS EXT'!#REF!</definedName>
    <definedName name="_Toc158724224" localSheetId="5">'04 PLATRE ISOL'!#REF!</definedName>
    <definedName name="_Toc158724224" localSheetId="6">'05 ELEC'!#REF!</definedName>
    <definedName name="_Toc158724224" localSheetId="7">'06 PLOMBERIE-CHAUFF-VENTIL'!#REF!</definedName>
    <definedName name="_Toc158724224" localSheetId="8">'07 CHAPE CARRELAGE FAIENCE'!#REF!</definedName>
    <definedName name="_Toc158724224" localSheetId="9">'08 SOL SOUPLE'!#REF!</definedName>
    <definedName name="_Toc158724224" localSheetId="10">'09 PEINTURE'!#REF!</definedName>
    <definedName name="_Toc158724224" localSheetId="0">'PAGE GARDE'!#REF!</definedName>
    <definedName name="_Toc158724225" localSheetId="2">'01 DEMOL-GO'!#REF!</definedName>
    <definedName name="_Toc158724225" localSheetId="3">'02 CHARP-COUV-BARD'!#REF!</definedName>
    <definedName name="_Toc158724225" localSheetId="4">'03 MENUIS EXT'!#REF!</definedName>
    <definedName name="_Toc158724225" localSheetId="5">'04 PLATRE ISOL'!#REF!</definedName>
    <definedName name="_Toc158724225" localSheetId="6">'05 ELEC'!#REF!</definedName>
    <definedName name="_Toc158724225" localSheetId="7">'06 PLOMBERIE-CHAUFF-VENTIL'!#REF!</definedName>
    <definedName name="_Toc158724225" localSheetId="8">'07 CHAPE CARRELAGE FAIENCE'!#REF!</definedName>
    <definedName name="_Toc158724225" localSheetId="9">'08 SOL SOUPLE'!#REF!</definedName>
    <definedName name="_Toc158724225" localSheetId="10">'09 PEINTURE'!#REF!</definedName>
    <definedName name="_Toc158724225" localSheetId="0">'PAGE GARDE'!#REF!</definedName>
    <definedName name="_Toc158724227" localSheetId="2">'01 DEMOL-GO'!#REF!</definedName>
    <definedName name="_Toc158724227" localSheetId="3">'02 CHARP-COUV-BARD'!#REF!</definedName>
    <definedName name="_Toc158724227" localSheetId="4">'03 MENUIS EXT'!#REF!</definedName>
    <definedName name="_Toc158724227" localSheetId="5">'04 PLATRE ISOL'!#REF!</definedName>
    <definedName name="_Toc158724227" localSheetId="6">'05 ELEC'!#REF!</definedName>
    <definedName name="_Toc158724227" localSheetId="7">'06 PLOMBERIE-CHAUFF-VENTIL'!#REF!</definedName>
    <definedName name="_Toc158724227" localSheetId="8">'07 CHAPE CARRELAGE FAIENCE'!#REF!</definedName>
    <definedName name="_Toc158724227" localSheetId="9">'08 SOL SOUPLE'!#REF!</definedName>
    <definedName name="_Toc158724227" localSheetId="10">'09 PEINTURE'!#REF!</definedName>
    <definedName name="_Toc158724227" localSheetId="0">'PAGE GARDE'!#REF!</definedName>
    <definedName name="_Toc158724229" localSheetId="2">'01 DEMOL-GO'!#REF!</definedName>
    <definedName name="_Toc158724229" localSheetId="3">'02 CHARP-COUV-BARD'!#REF!</definedName>
    <definedName name="_Toc158724229" localSheetId="4">'03 MENUIS EXT'!#REF!</definedName>
    <definedName name="_Toc158724229" localSheetId="5">'04 PLATRE ISOL'!#REF!</definedName>
    <definedName name="_Toc158724229" localSheetId="6">'05 ELEC'!#REF!</definedName>
    <definedName name="_Toc158724229" localSheetId="7">'06 PLOMBERIE-CHAUFF-VENTIL'!#REF!</definedName>
    <definedName name="_Toc158724229" localSheetId="8">'07 CHAPE CARRELAGE FAIENCE'!#REF!</definedName>
    <definedName name="_Toc158724229" localSheetId="9">'08 SOL SOUPLE'!#REF!</definedName>
    <definedName name="_Toc158724229" localSheetId="10">'09 PEINTURE'!#REF!</definedName>
    <definedName name="_Toc158724229" localSheetId="0">'PAGE GARDE'!#REF!</definedName>
    <definedName name="_Toc158724231" localSheetId="2">'01 DEMOL-GO'!#REF!</definedName>
    <definedName name="_Toc158724231" localSheetId="3">'02 CHARP-COUV-BARD'!#REF!</definedName>
    <definedName name="_Toc158724231" localSheetId="4">'03 MENUIS EXT'!#REF!</definedName>
    <definedName name="_Toc158724231" localSheetId="5">'04 PLATRE ISOL'!#REF!</definedName>
    <definedName name="_Toc158724231" localSheetId="6">'05 ELEC'!#REF!</definedName>
    <definedName name="_Toc158724231" localSheetId="7">'06 PLOMBERIE-CHAUFF-VENTIL'!#REF!</definedName>
    <definedName name="_Toc158724231" localSheetId="8">'07 CHAPE CARRELAGE FAIENCE'!#REF!</definedName>
    <definedName name="_Toc158724231" localSheetId="9">'08 SOL SOUPLE'!#REF!</definedName>
    <definedName name="_Toc158724231" localSheetId="10">'09 PEINTURE'!#REF!</definedName>
    <definedName name="_Toc158724231" localSheetId="0">'PAGE GARDE'!#REF!</definedName>
    <definedName name="_Toc158724233" localSheetId="2">'01 DEMOL-GO'!#REF!</definedName>
    <definedName name="_Toc158724233" localSheetId="3">'02 CHARP-COUV-BARD'!#REF!</definedName>
    <definedName name="_Toc158724233" localSheetId="4">'03 MENUIS EXT'!#REF!</definedName>
    <definedName name="_Toc158724233" localSheetId="5">'04 PLATRE ISOL'!#REF!</definedName>
    <definedName name="_Toc158724233" localSheetId="6">'05 ELEC'!#REF!</definedName>
    <definedName name="_Toc158724233" localSheetId="7">'06 PLOMBERIE-CHAUFF-VENTIL'!#REF!</definedName>
    <definedName name="_Toc158724233" localSheetId="8">'07 CHAPE CARRELAGE FAIENCE'!#REF!</definedName>
    <definedName name="_Toc158724233" localSheetId="9">'08 SOL SOUPLE'!#REF!</definedName>
    <definedName name="_Toc158724233" localSheetId="10">'09 PEINTURE'!#REF!</definedName>
    <definedName name="_Toc158724233" localSheetId="0">'PAGE GARDE'!#REF!</definedName>
    <definedName name="_Toc158724234" localSheetId="2">'01 DEMOL-GO'!#REF!</definedName>
    <definedName name="_Toc158724234" localSheetId="3">'02 CHARP-COUV-BARD'!#REF!</definedName>
    <definedName name="_Toc158724234" localSheetId="4">'03 MENUIS EXT'!#REF!</definedName>
    <definedName name="_Toc158724234" localSheetId="5">'04 PLATRE ISOL'!#REF!</definedName>
    <definedName name="_Toc158724234" localSheetId="6">'05 ELEC'!#REF!</definedName>
    <definedName name="_Toc158724234" localSheetId="7">'06 PLOMBERIE-CHAUFF-VENTIL'!#REF!</definedName>
    <definedName name="_Toc158724234" localSheetId="8">'07 CHAPE CARRELAGE FAIENCE'!#REF!</definedName>
    <definedName name="_Toc158724234" localSheetId="9">'08 SOL SOUPLE'!#REF!</definedName>
    <definedName name="_Toc158724234" localSheetId="10">'09 PEINTURE'!#REF!</definedName>
    <definedName name="_Toc158724234" localSheetId="0">'PAGE GARDE'!#REF!</definedName>
    <definedName name="_Toc158724235" localSheetId="2">'01 DEMOL-GO'!#REF!</definedName>
    <definedName name="_Toc158724235" localSheetId="3">'02 CHARP-COUV-BARD'!#REF!</definedName>
    <definedName name="_Toc158724235" localSheetId="4">'03 MENUIS EXT'!#REF!</definedName>
    <definedName name="_Toc158724235" localSheetId="5">'04 PLATRE ISOL'!#REF!</definedName>
    <definedName name="_Toc158724235" localSheetId="6">'05 ELEC'!#REF!</definedName>
    <definedName name="_Toc158724235" localSheetId="7">'06 PLOMBERIE-CHAUFF-VENTIL'!#REF!</definedName>
    <definedName name="_Toc158724235" localSheetId="8">'07 CHAPE CARRELAGE FAIENCE'!#REF!</definedName>
    <definedName name="_Toc158724235" localSheetId="9">'08 SOL SOUPLE'!#REF!</definedName>
    <definedName name="_Toc158724235" localSheetId="10">'09 PEINTURE'!#REF!</definedName>
    <definedName name="_Toc158724235" localSheetId="0">'PAGE GARDE'!#REF!</definedName>
    <definedName name="_Toc158724236" localSheetId="2">'01 DEMOL-GO'!#REF!</definedName>
    <definedName name="_Toc158724236" localSheetId="3">'02 CHARP-COUV-BARD'!#REF!</definedName>
    <definedName name="_Toc158724236" localSheetId="4">'03 MENUIS EXT'!#REF!</definedName>
    <definedName name="_Toc158724236" localSheetId="5">'04 PLATRE ISOL'!#REF!</definedName>
    <definedName name="_Toc158724236" localSheetId="6">'05 ELEC'!#REF!</definedName>
    <definedName name="_Toc158724236" localSheetId="7">'06 PLOMBERIE-CHAUFF-VENTIL'!#REF!</definedName>
    <definedName name="_Toc158724236" localSheetId="8">'07 CHAPE CARRELAGE FAIENCE'!#REF!</definedName>
    <definedName name="_Toc158724236" localSheetId="9">'08 SOL SOUPLE'!#REF!</definedName>
    <definedName name="_Toc158724236" localSheetId="10">'09 PEINTURE'!#REF!</definedName>
    <definedName name="_Toc158724236" localSheetId="0">'PAGE GARDE'!#REF!</definedName>
    <definedName name="_Toc158724237" localSheetId="2">'01 DEMOL-GO'!#REF!</definedName>
    <definedName name="_Toc158724237" localSheetId="3">'02 CHARP-COUV-BARD'!#REF!</definedName>
    <definedName name="_Toc158724237" localSheetId="4">'03 MENUIS EXT'!#REF!</definedName>
    <definedName name="_Toc158724237" localSheetId="5">'04 PLATRE ISOL'!#REF!</definedName>
    <definedName name="_Toc158724237" localSheetId="6">'05 ELEC'!#REF!</definedName>
    <definedName name="_Toc158724237" localSheetId="7">'06 PLOMBERIE-CHAUFF-VENTIL'!#REF!</definedName>
    <definedName name="_Toc158724237" localSheetId="8">'07 CHAPE CARRELAGE FAIENCE'!#REF!</definedName>
    <definedName name="_Toc158724237" localSheetId="9">'08 SOL SOUPLE'!#REF!</definedName>
    <definedName name="_Toc158724237" localSheetId="10">'09 PEINTURE'!#REF!</definedName>
    <definedName name="_Toc158724237" localSheetId="0">'PAGE GARDE'!#REF!</definedName>
    <definedName name="_Toc158724239" localSheetId="2">'01 DEMOL-GO'!#REF!</definedName>
    <definedName name="_Toc158724239" localSheetId="3">'02 CHARP-COUV-BARD'!#REF!</definedName>
    <definedName name="_Toc158724239" localSheetId="4">'03 MENUIS EXT'!#REF!</definedName>
    <definedName name="_Toc158724239" localSheetId="5">'04 PLATRE ISOL'!#REF!</definedName>
    <definedName name="_Toc158724239" localSheetId="6">'05 ELEC'!#REF!</definedName>
    <definedName name="_Toc158724239" localSheetId="7">'06 PLOMBERIE-CHAUFF-VENTIL'!#REF!</definedName>
    <definedName name="_Toc158724239" localSheetId="8">'07 CHAPE CARRELAGE FAIENCE'!#REF!</definedName>
    <definedName name="_Toc158724239" localSheetId="9">'08 SOL SOUPLE'!#REF!</definedName>
    <definedName name="_Toc158724239" localSheetId="10">'09 PEINTURE'!#REF!</definedName>
    <definedName name="_Toc158724239" localSheetId="0">'PAGE GARDE'!#REF!</definedName>
    <definedName name="_Toc158724240" localSheetId="2">'01 DEMOL-GO'!#REF!</definedName>
    <definedName name="_Toc158724240" localSheetId="3">'02 CHARP-COUV-BARD'!#REF!</definedName>
    <definedName name="_Toc158724240" localSheetId="4">'03 MENUIS EXT'!#REF!</definedName>
    <definedName name="_Toc158724240" localSheetId="5">'04 PLATRE ISOL'!#REF!</definedName>
    <definedName name="_Toc158724240" localSheetId="6">'05 ELEC'!#REF!</definedName>
    <definedName name="_Toc158724240" localSheetId="7">'06 PLOMBERIE-CHAUFF-VENTIL'!#REF!</definedName>
    <definedName name="_Toc158724240" localSheetId="8">'07 CHAPE CARRELAGE FAIENCE'!#REF!</definedName>
    <definedName name="_Toc158724240" localSheetId="9">'08 SOL SOUPLE'!#REF!</definedName>
    <definedName name="_Toc158724240" localSheetId="10">'09 PEINTURE'!#REF!</definedName>
    <definedName name="_Toc158724240" localSheetId="0">'PAGE GARDE'!#REF!</definedName>
    <definedName name="_Toc158724241" localSheetId="2">'01 DEMOL-GO'!#REF!</definedName>
    <definedName name="_Toc158724241" localSheetId="3">'02 CHARP-COUV-BARD'!#REF!</definedName>
    <definedName name="_Toc158724241" localSheetId="4">'03 MENUIS EXT'!#REF!</definedName>
    <definedName name="_Toc158724241" localSheetId="5">'04 PLATRE ISOL'!#REF!</definedName>
    <definedName name="_Toc158724241" localSheetId="6">'05 ELEC'!#REF!</definedName>
    <definedName name="_Toc158724241" localSheetId="7">'06 PLOMBERIE-CHAUFF-VENTIL'!#REF!</definedName>
    <definedName name="_Toc158724241" localSheetId="8">'07 CHAPE CARRELAGE FAIENCE'!#REF!</definedName>
    <definedName name="_Toc158724241" localSheetId="9">'08 SOL SOUPLE'!#REF!</definedName>
    <definedName name="_Toc158724241" localSheetId="10">'09 PEINTURE'!#REF!</definedName>
    <definedName name="_Toc158724241" localSheetId="0">'PAGE GARDE'!#REF!</definedName>
    <definedName name="_Toc158724242" localSheetId="2">'01 DEMOL-GO'!#REF!</definedName>
    <definedName name="_Toc158724242" localSheetId="3">'02 CHARP-COUV-BARD'!#REF!</definedName>
    <definedName name="_Toc158724242" localSheetId="4">'03 MENUIS EXT'!#REF!</definedName>
    <definedName name="_Toc158724242" localSheetId="5">'04 PLATRE ISOL'!#REF!</definedName>
    <definedName name="_Toc158724242" localSheetId="6">'05 ELEC'!#REF!</definedName>
    <definedName name="_Toc158724242" localSheetId="7">'06 PLOMBERIE-CHAUFF-VENTIL'!#REF!</definedName>
    <definedName name="_Toc158724242" localSheetId="8">'07 CHAPE CARRELAGE FAIENCE'!#REF!</definedName>
    <definedName name="_Toc158724242" localSheetId="9">'08 SOL SOUPLE'!#REF!</definedName>
    <definedName name="_Toc158724242" localSheetId="10">'09 PEINTURE'!#REF!</definedName>
    <definedName name="_Toc158724242" localSheetId="0">'PAGE GARDE'!#REF!</definedName>
    <definedName name="_xlnm.Print_Titles" localSheetId="2">'01 DEMOL-GO'!$1:$2</definedName>
    <definedName name="_xlnm.Print_Titles" localSheetId="3">'02 CHARP-COUV-BARD'!$1:$2</definedName>
    <definedName name="_xlnm.Print_Titles" localSheetId="4">'03 MENUIS EXT'!$1:$2</definedName>
    <definedName name="_xlnm.Print_Titles" localSheetId="5">'04 PLATRE ISOL'!$1:$2</definedName>
    <definedName name="_xlnm.Print_Titles" localSheetId="6">'05 ELEC'!$1:$2</definedName>
    <definedName name="_xlnm.Print_Titles" localSheetId="7">'06 PLOMBERIE-CHAUFF-VENTIL'!$1:$2</definedName>
    <definedName name="_xlnm.Print_Titles" localSheetId="8">'07 CHAPE CARRELAGE FAIENCE'!$1:$2</definedName>
    <definedName name="_xlnm.Print_Titles" localSheetId="9">'08 SOL SOUPLE'!$1:$2</definedName>
    <definedName name="_xlnm.Print_Titles" localSheetId="10">'09 PEINTURE'!$1:$2</definedName>
    <definedName name="_xlnm.Print_Titles" localSheetId="0">'PAGE GARDE'!$1:$2</definedName>
    <definedName name="_xlnm.Print_Area" localSheetId="2">'01 DEMOL-GO'!$A$1:$F$273</definedName>
    <definedName name="_xlnm.Print_Area" localSheetId="3">'02 CHARP-COUV-BARD'!$A$1:$F$174</definedName>
    <definedName name="_xlnm.Print_Area" localSheetId="4">'03 MENUIS EXT'!$A$1:$F$87</definedName>
    <definedName name="_xlnm.Print_Area" localSheetId="5">'04 PLATRE ISOL'!$A$1:$F$185</definedName>
    <definedName name="_xlnm.Print_Area" localSheetId="6">'05 ELEC'!$A$1:$F$179</definedName>
    <definedName name="_xlnm.Print_Area" localSheetId="7">'06 PLOMBERIE-CHAUFF-VENTIL'!$A$1:$F$127</definedName>
    <definedName name="_xlnm.Print_Area" localSheetId="8">'07 CHAPE CARRELAGE FAIENCE'!$A$1:$F$96</definedName>
    <definedName name="_xlnm.Print_Area" localSheetId="9">'08 SOL SOUPLE'!$A$1:$F$46</definedName>
    <definedName name="_xlnm.Print_Area" localSheetId="10">'09 PEINTURE'!$A$1:$F$71</definedName>
    <definedName name="_xlnm.Print_Area" localSheetId="0">'PAGE GARDE'!$A$1:$F$15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50" l="1"/>
  <c r="G23" i="48"/>
  <c r="G34" i="50"/>
  <c r="G67" i="50"/>
  <c r="G32" i="50"/>
  <c r="G62" i="50"/>
  <c r="G59" i="50"/>
  <c r="F55" i="50"/>
  <c r="G56" i="50" s="1"/>
  <c r="F51" i="50"/>
  <c r="F50" i="50"/>
  <c r="F49" i="50"/>
  <c r="F48" i="50"/>
  <c r="F47" i="50"/>
  <c r="F43" i="50"/>
  <c r="F42" i="50"/>
  <c r="F38" i="50"/>
  <c r="G39" i="50" s="1"/>
  <c r="G29" i="50"/>
  <c r="G26" i="50"/>
  <c r="F22" i="50"/>
  <c r="G23" i="50" s="1"/>
  <c r="F15" i="50"/>
  <c r="F16" i="50"/>
  <c r="F17" i="50"/>
  <c r="F18" i="50"/>
  <c r="F14" i="50"/>
  <c r="F10" i="50"/>
  <c r="F9" i="50"/>
  <c r="F5" i="50"/>
  <c r="G6" i="50" s="1"/>
  <c r="F48" i="48"/>
  <c r="G45" i="48"/>
  <c r="F195" i="44"/>
  <c r="G178" i="44"/>
  <c r="G43" i="48"/>
  <c r="F39" i="48"/>
  <c r="F38" i="48"/>
  <c r="F37" i="48"/>
  <c r="F35" i="48"/>
  <c r="F34" i="48"/>
  <c r="F32" i="48"/>
  <c r="G40" i="48" s="1"/>
  <c r="F28" i="48"/>
  <c r="G29" i="48" s="1"/>
  <c r="G21" i="48"/>
  <c r="F12" i="48"/>
  <c r="F13" i="48"/>
  <c r="G18" i="48" s="1"/>
  <c r="F15" i="48"/>
  <c r="F16" i="48"/>
  <c r="F17" i="48"/>
  <c r="F10" i="48"/>
  <c r="F6" i="48"/>
  <c r="G7" i="48" s="1"/>
  <c r="F95" i="47"/>
  <c r="F174" i="44"/>
  <c r="F173" i="44"/>
  <c r="F172" i="44"/>
  <c r="G175" i="44" s="1"/>
  <c r="G92" i="47"/>
  <c r="G46" i="47"/>
  <c r="G90" i="47"/>
  <c r="F86" i="47"/>
  <c r="G87" i="47" s="1"/>
  <c r="F83" i="47"/>
  <c r="G84" i="47" s="1"/>
  <c r="F79" i="47"/>
  <c r="F78" i="47"/>
  <c r="F77" i="47"/>
  <c r="G80" i="47" s="1"/>
  <c r="F73" i="47"/>
  <c r="G74" i="47" s="1"/>
  <c r="F69" i="47"/>
  <c r="F68" i="47"/>
  <c r="G70" i="47" s="1"/>
  <c r="F63" i="47"/>
  <c r="F62" i="47"/>
  <c r="G64" i="47" s="1"/>
  <c r="F58" i="47"/>
  <c r="F57" i="47"/>
  <c r="F56" i="47"/>
  <c r="F55" i="47"/>
  <c r="G59" i="47" s="1"/>
  <c r="F51" i="47"/>
  <c r="G52" i="47" s="1"/>
  <c r="G44" i="47"/>
  <c r="F40" i="47"/>
  <c r="G41" i="47" s="1"/>
  <c r="F37" i="47"/>
  <c r="G38" i="47" s="1"/>
  <c r="F32" i="47"/>
  <c r="F33" i="47"/>
  <c r="F31" i="47"/>
  <c r="G34" i="47" s="1"/>
  <c r="F27" i="47"/>
  <c r="G28" i="47" s="1"/>
  <c r="F23" i="47"/>
  <c r="F22" i="47"/>
  <c r="F17" i="47"/>
  <c r="F16" i="47"/>
  <c r="F10" i="47"/>
  <c r="F11" i="47"/>
  <c r="F12" i="47"/>
  <c r="F9" i="47"/>
  <c r="F5" i="47"/>
  <c r="G6" i="47" s="1"/>
  <c r="G121" i="46"/>
  <c r="F117" i="46"/>
  <c r="F116" i="46"/>
  <c r="F115" i="46"/>
  <c r="F114" i="46"/>
  <c r="G118" i="46" s="1"/>
  <c r="F108" i="46"/>
  <c r="F107" i="46"/>
  <c r="F106" i="46"/>
  <c r="G109" i="46" s="1"/>
  <c r="F101" i="46"/>
  <c r="G102" i="46" s="1"/>
  <c r="F98" i="46"/>
  <c r="G99" i="46" s="1"/>
  <c r="F95" i="46"/>
  <c r="G96" i="46" s="1"/>
  <c r="F92" i="46"/>
  <c r="F91" i="46"/>
  <c r="F90" i="46"/>
  <c r="F89" i="46"/>
  <c r="F88" i="46"/>
  <c r="F87" i="46"/>
  <c r="F86" i="46"/>
  <c r="F85" i="46"/>
  <c r="F84" i="46"/>
  <c r="F83" i="46"/>
  <c r="F82" i="46"/>
  <c r="F81" i="46"/>
  <c r="F80" i="46"/>
  <c r="F78" i="46"/>
  <c r="F77" i="46"/>
  <c r="F75" i="46"/>
  <c r="F74" i="46"/>
  <c r="F73" i="46"/>
  <c r="F72" i="46"/>
  <c r="F68" i="46"/>
  <c r="F67" i="46"/>
  <c r="F178" i="45"/>
  <c r="G175" i="45"/>
  <c r="G87" i="45"/>
  <c r="G60" i="46"/>
  <c r="F54" i="46"/>
  <c r="F55" i="46"/>
  <c r="F56" i="46"/>
  <c r="F53" i="46"/>
  <c r="G57" i="46" s="1"/>
  <c r="F46" i="46"/>
  <c r="F47" i="46"/>
  <c r="F45" i="46"/>
  <c r="G48" i="46" s="1"/>
  <c r="F40" i="46"/>
  <c r="G41" i="46" s="1"/>
  <c r="F37" i="46"/>
  <c r="G38" i="46" s="1"/>
  <c r="F34" i="46"/>
  <c r="G35" i="46" s="1"/>
  <c r="F12" i="46"/>
  <c r="F13" i="46"/>
  <c r="F14" i="46"/>
  <c r="F16" i="46"/>
  <c r="F17" i="46"/>
  <c r="F19" i="46"/>
  <c r="F20" i="46"/>
  <c r="F21" i="46"/>
  <c r="F22" i="46"/>
  <c r="F23" i="46"/>
  <c r="F24" i="46"/>
  <c r="F25" i="46"/>
  <c r="F26" i="46"/>
  <c r="F27" i="46"/>
  <c r="F28" i="46"/>
  <c r="F29" i="46"/>
  <c r="F30" i="46"/>
  <c r="F31" i="46"/>
  <c r="F11" i="46"/>
  <c r="F7" i="46"/>
  <c r="F6" i="46"/>
  <c r="G173" i="45"/>
  <c r="F169" i="45"/>
  <c r="F168" i="45"/>
  <c r="F164" i="45"/>
  <c r="F163" i="45"/>
  <c r="F162" i="45"/>
  <c r="F161" i="45"/>
  <c r="F160" i="45"/>
  <c r="F159" i="45"/>
  <c r="F158" i="45"/>
  <c r="F157" i="45"/>
  <c r="G165" i="45" s="1"/>
  <c r="F153" i="45"/>
  <c r="F152" i="45"/>
  <c r="F151" i="45"/>
  <c r="F150" i="45"/>
  <c r="F149" i="45"/>
  <c r="F148" i="45"/>
  <c r="F147" i="45"/>
  <c r="F145" i="45"/>
  <c r="F144" i="45"/>
  <c r="F143" i="45"/>
  <c r="F142" i="45"/>
  <c r="F141" i="45"/>
  <c r="F139" i="45"/>
  <c r="F138" i="45"/>
  <c r="F135" i="45"/>
  <c r="F134" i="45"/>
  <c r="F133" i="45"/>
  <c r="F132" i="45"/>
  <c r="F131" i="45"/>
  <c r="F130" i="45"/>
  <c r="F129" i="45"/>
  <c r="F128" i="45"/>
  <c r="F126" i="45"/>
  <c r="F125" i="45"/>
  <c r="F124" i="45"/>
  <c r="F123" i="45"/>
  <c r="F122" i="45"/>
  <c r="F120" i="45"/>
  <c r="F119" i="45"/>
  <c r="F118" i="45"/>
  <c r="F116" i="45"/>
  <c r="F112" i="45"/>
  <c r="G113" i="45" s="1"/>
  <c r="F109" i="45"/>
  <c r="G110" i="45" s="1"/>
  <c r="F106" i="45"/>
  <c r="G107" i="45" s="1"/>
  <c r="F103" i="45"/>
  <c r="G104" i="45" s="1"/>
  <c r="F99" i="45"/>
  <c r="G100" i="45" s="1"/>
  <c r="F96" i="45"/>
  <c r="G97" i="45" s="1"/>
  <c r="F93" i="45"/>
  <c r="G94" i="45" s="1"/>
  <c r="G85" i="45"/>
  <c r="F81" i="45"/>
  <c r="F80" i="45"/>
  <c r="G82" i="45" s="1"/>
  <c r="F70" i="45"/>
  <c r="F71" i="45"/>
  <c r="F72" i="45"/>
  <c r="F73" i="45"/>
  <c r="F74" i="45"/>
  <c r="F75" i="45"/>
  <c r="F76" i="45"/>
  <c r="F69" i="45"/>
  <c r="G77" i="45" s="1"/>
  <c r="F30" i="45"/>
  <c r="F31" i="45"/>
  <c r="F32" i="45"/>
  <c r="F34" i="45"/>
  <c r="F35" i="45"/>
  <c r="F36" i="45"/>
  <c r="F37" i="45"/>
  <c r="F38" i="45"/>
  <c r="F40" i="45"/>
  <c r="F41" i="45"/>
  <c r="F42" i="45"/>
  <c r="F43" i="45"/>
  <c r="F44" i="45"/>
  <c r="F45" i="45"/>
  <c r="F46" i="45"/>
  <c r="F47" i="45"/>
  <c r="F50" i="45"/>
  <c r="F51" i="45"/>
  <c r="F53" i="45"/>
  <c r="F54" i="45"/>
  <c r="F55" i="45"/>
  <c r="F56" i="45"/>
  <c r="F57" i="45"/>
  <c r="F59" i="45"/>
  <c r="F60" i="45"/>
  <c r="F61" i="45"/>
  <c r="F62" i="45"/>
  <c r="F63" i="45"/>
  <c r="F64" i="45"/>
  <c r="F65" i="45"/>
  <c r="F28" i="45"/>
  <c r="F24" i="45"/>
  <c r="G25" i="45" s="1"/>
  <c r="F21" i="45"/>
  <c r="G22" i="45" s="1"/>
  <c r="F18" i="45"/>
  <c r="G19" i="45" s="1"/>
  <c r="F15" i="45"/>
  <c r="G16" i="45" s="1"/>
  <c r="F11" i="45"/>
  <c r="G12" i="45" s="1"/>
  <c r="F8" i="45"/>
  <c r="G9" i="45" s="1"/>
  <c r="F5" i="45"/>
  <c r="G6" i="45" s="1"/>
  <c r="F168" i="44"/>
  <c r="F167" i="44"/>
  <c r="F163" i="44"/>
  <c r="G164" i="44" s="1"/>
  <c r="F159" i="44"/>
  <c r="G160" i="44" s="1"/>
  <c r="F156" i="44"/>
  <c r="G157" i="44" s="1"/>
  <c r="F152" i="44"/>
  <c r="F151" i="44"/>
  <c r="F150" i="44"/>
  <c r="F149" i="44"/>
  <c r="F145" i="44"/>
  <c r="F144" i="44"/>
  <c r="F143" i="44"/>
  <c r="F142" i="44"/>
  <c r="F138" i="44"/>
  <c r="G139" i="44" s="1"/>
  <c r="F134" i="44"/>
  <c r="F133" i="44"/>
  <c r="F132" i="44"/>
  <c r="F129" i="44"/>
  <c r="F128" i="44"/>
  <c r="F127" i="44"/>
  <c r="F126" i="44"/>
  <c r="F121" i="44"/>
  <c r="G122" i="44" s="1"/>
  <c r="F118" i="44"/>
  <c r="F117" i="44"/>
  <c r="F116" i="44"/>
  <c r="F114" i="44"/>
  <c r="F112" i="44"/>
  <c r="F110" i="44"/>
  <c r="F109" i="44"/>
  <c r="F108" i="44"/>
  <c r="F106" i="44"/>
  <c r="F104" i="44"/>
  <c r="F103" i="44"/>
  <c r="F102" i="44"/>
  <c r="F101" i="44"/>
  <c r="F100" i="44"/>
  <c r="F98" i="44"/>
  <c r="F97" i="44"/>
  <c r="F96" i="44"/>
  <c r="F95" i="44"/>
  <c r="F94" i="44"/>
  <c r="G42" i="43"/>
  <c r="G85" i="44"/>
  <c r="F81" i="44"/>
  <c r="F80" i="44"/>
  <c r="G82" i="44" s="1"/>
  <c r="F76" i="44"/>
  <c r="G77" i="44" s="1"/>
  <c r="F72" i="44"/>
  <c r="G73" i="44" s="1"/>
  <c r="F69" i="44"/>
  <c r="G70" i="44" s="1"/>
  <c r="F63" i="44"/>
  <c r="F64" i="44"/>
  <c r="F65" i="44"/>
  <c r="F62" i="44"/>
  <c r="F56" i="44"/>
  <c r="F57" i="44"/>
  <c r="F58" i="44"/>
  <c r="F55" i="44"/>
  <c r="F51" i="44"/>
  <c r="G52" i="44" s="1"/>
  <c r="F40" i="44"/>
  <c r="F41" i="44"/>
  <c r="F42" i="44"/>
  <c r="F45" i="44"/>
  <c r="F46" i="44"/>
  <c r="F47" i="44"/>
  <c r="F39" i="44"/>
  <c r="F34" i="44"/>
  <c r="G35" i="44" s="1"/>
  <c r="F8" i="44"/>
  <c r="F9" i="44"/>
  <c r="F10" i="44"/>
  <c r="F11" i="44"/>
  <c r="F13" i="44"/>
  <c r="F14" i="44"/>
  <c r="F15" i="44"/>
  <c r="F16" i="44"/>
  <c r="F17" i="44"/>
  <c r="F19" i="44"/>
  <c r="F21" i="44"/>
  <c r="F22" i="44"/>
  <c r="F23" i="44"/>
  <c r="F25" i="44"/>
  <c r="F27" i="44"/>
  <c r="F29" i="44"/>
  <c r="F30" i="44"/>
  <c r="F31" i="44"/>
  <c r="F7" i="44"/>
  <c r="G81" i="43"/>
  <c r="F77" i="43"/>
  <c r="G78" i="43" s="1"/>
  <c r="F74" i="43"/>
  <c r="G75" i="43" s="1"/>
  <c r="F70" i="43"/>
  <c r="F69" i="43"/>
  <c r="G71" i="43" s="1"/>
  <c r="F64" i="43"/>
  <c r="G65" i="43" s="1"/>
  <c r="F61" i="43"/>
  <c r="F60" i="43"/>
  <c r="F59" i="43"/>
  <c r="F58" i="43"/>
  <c r="F54" i="43"/>
  <c r="G55" i="43" s="1"/>
  <c r="F50" i="43"/>
  <c r="F49" i="43"/>
  <c r="F48" i="43"/>
  <c r="G51" i="43" s="1"/>
  <c r="G40" i="43"/>
  <c r="F36" i="43"/>
  <c r="G37" i="43" s="1"/>
  <c r="F33" i="43"/>
  <c r="G34" i="43" s="1"/>
  <c r="F29" i="43"/>
  <c r="F28" i="43"/>
  <c r="G30" i="43" s="1"/>
  <c r="F23" i="43"/>
  <c r="G24" i="43" s="1"/>
  <c r="F18" i="43"/>
  <c r="F19" i="43"/>
  <c r="F20" i="43"/>
  <c r="F17" i="43"/>
  <c r="F13" i="43"/>
  <c r="G14" i="43" s="1"/>
  <c r="F8" i="43"/>
  <c r="F9" i="43"/>
  <c r="F7" i="43"/>
  <c r="G168" i="42"/>
  <c r="F164" i="42"/>
  <c r="G165" i="42" s="1"/>
  <c r="F161" i="42"/>
  <c r="F160" i="42"/>
  <c r="F159" i="42"/>
  <c r="F158" i="42"/>
  <c r="F157" i="42"/>
  <c r="F156" i="42"/>
  <c r="F155" i="42"/>
  <c r="F154" i="42"/>
  <c r="F149" i="42"/>
  <c r="G150" i="42" s="1"/>
  <c r="F145" i="42"/>
  <c r="F144" i="42"/>
  <c r="G146" i="42" s="1"/>
  <c r="F139" i="42"/>
  <c r="F138" i="42"/>
  <c r="F137" i="42"/>
  <c r="F136" i="42"/>
  <c r="F131" i="42"/>
  <c r="F130" i="42"/>
  <c r="G132" i="42" s="1"/>
  <c r="F126" i="42"/>
  <c r="F125" i="42"/>
  <c r="G127" i="42" s="1"/>
  <c r="F121" i="42"/>
  <c r="F120" i="42"/>
  <c r="F119" i="42"/>
  <c r="F118" i="42"/>
  <c r="F117" i="42"/>
  <c r="F101" i="42"/>
  <c r="F100" i="42"/>
  <c r="F99" i="42"/>
  <c r="F98" i="42"/>
  <c r="F94" i="42"/>
  <c r="F93" i="42"/>
  <c r="F92" i="42"/>
  <c r="F91" i="42"/>
  <c r="G83" i="42"/>
  <c r="F79" i="42"/>
  <c r="G80" i="42" s="1"/>
  <c r="F70" i="42"/>
  <c r="F71" i="42"/>
  <c r="F72" i="42"/>
  <c r="F73" i="42"/>
  <c r="F74" i="42"/>
  <c r="F75" i="42"/>
  <c r="F76" i="42"/>
  <c r="F69" i="42"/>
  <c r="F64" i="42"/>
  <c r="G65" i="42" s="1"/>
  <c r="F60" i="42"/>
  <c r="F59" i="42"/>
  <c r="F52" i="42"/>
  <c r="F53" i="42"/>
  <c r="F54" i="42"/>
  <c r="F51" i="42"/>
  <c r="F46" i="42"/>
  <c r="F45" i="42"/>
  <c r="F41" i="42"/>
  <c r="F40" i="42"/>
  <c r="F33" i="42"/>
  <c r="F34" i="42"/>
  <c r="F35" i="42"/>
  <c r="F36" i="42"/>
  <c r="F32" i="42"/>
  <c r="F14" i="42"/>
  <c r="F15" i="42"/>
  <c r="F16" i="42"/>
  <c r="F13" i="42"/>
  <c r="F7" i="42"/>
  <c r="F8" i="42"/>
  <c r="F9" i="42"/>
  <c r="F6" i="42"/>
  <c r="F139" i="36"/>
  <c r="G140" i="36" s="1"/>
  <c r="G267" i="36"/>
  <c r="F263" i="36"/>
  <c r="G264" i="36" s="1"/>
  <c r="F259" i="36"/>
  <c r="F258" i="36"/>
  <c r="F257" i="36"/>
  <c r="F256" i="36"/>
  <c r="G260" i="36" s="1"/>
  <c r="F252" i="36"/>
  <c r="G253" i="36" s="1"/>
  <c r="F248" i="36"/>
  <c r="F247" i="36"/>
  <c r="F246" i="36"/>
  <c r="F245" i="36"/>
  <c r="F244" i="36"/>
  <c r="G249" i="36" s="1"/>
  <c r="F240" i="36"/>
  <c r="G241" i="36" s="1"/>
  <c r="F236" i="36"/>
  <c r="F235" i="36"/>
  <c r="F234" i="36"/>
  <c r="F233" i="36"/>
  <c r="F232" i="36"/>
  <c r="F227" i="36"/>
  <c r="F226" i="36"/>
  <c r="F225" i="36"/>
  <c r="F224" i="36"/>
  <c r="F223" i="36"/>
  <c r="F222" i="36"/>
  <c r="G228" i="36" s="1"/>
  <c r="F218" i="36"/>
  <c r="F217" i="36"/>
  <c r="G219" i="36" s="1"/>
  <c r="F211" i="36"/>
  <c r="F210" i="36"/>
  <c r="F209" i="36"/>
  <c r="F208" i="36"/>
  <c r="F207" i="36"/>
  <c r="F206" i="36"/>
  <c r="F205" i="36"/>
  <c r="F181" i="36"/>
  <c r="F180" i="36"/>
  <c r="F179" i="36"/>
  <c r="F178" i="36"/>
  <c r="G182" i="36" s="1"/>
  <c r="F174" i="36"/>
  <c r="F173" i="36"/>
  <c r="G175" i="36" s="1"/>
  <c r="F169" i="36"/>
  <c r="F168" i="36"/>
  <c r="F167" i="36"/>
  <c r="F166" i="36"/>
  <c r="F165" i="36"/>
  <c r="F164" i="36"/>
  <c r="F163" i="36"/>
  <c r="F162" i="36"/>
  <c r="F160" i="36"/>
  <c r="F159" i="36"/>
  <c r="F155" i="36"/>
  <c r="G156" i="36" s="1"/>
  <c r="F152" i="36"/>
  <c r="F151" i="36"/>
  <c r="F150" i="36"/>
  <c r="F149" i="36"/>
  <c r="F148" i="36"/>
  <c r="F147" i="36"/>
  <c r="F146" i="36"/>
  <c r="F142" i="36"/>
  <c r="G143" i="36" s="1"/>
  <c r="G133" i="36"/>
  <c r="F129" i="36"/>
  <c r="G130" i="36" s="1"/>
  <c r="F123" i="36"/>
  <c r="F124" i="36"/>
  <c r="F125" i="36"/>
  <c r="F122" i="36"/>
  <c r="F118" i="36"/>
  <c r="G119" i="36" s="1"/>
  <c r="F111" i="36"/>
  <c r="F112" i="36"/>
  <c r="F113" i="36"/>
  <c r="F114" i="36"/>
  <c r="F110" i="36"/>
  <c r="F106" i="36"/>
  <c r="G107" i="36" s="1"/>
  <c r="F99" i="36"/>
  <c r="F100" i="36"/>
  <c r="F101" i="36"/>
  <c r="F102" i="36"/>
  <c r="F98" i="36"/>
  <c r="F89" i="36"/>
  <c r="F90" i="36"/>
  <c r="F91" i="36"/>
  <c r="F92" i="36"/>
  <c r="F93" i="36"/>
  <c r="F88" i="36"/>
  <c r="F84" i="36"/>
  <c r="F83" i="36"/>
  <c r="G85" i="36" s="1"/>
  <c r="F72" i="36"/>
  <c r="F73" i="36"/>
  <c r="F74" i="36"/>
  <c r="F75" i="36"/>
  <c r="F76" i="36"/>
  <c r="F77" i="36"/>
  <c r="F71" i="36"/>
  <c r="F45" i="36"/>
  <c r="F46" i="36"/>
  <c r="F47" i="36"/>
  <c r="F44" i="36"/>
  <c r="F40" i="36"/>
  <c r="F39" i="36"/>
  <c r="F26" i="36"/>
  <c r="F28" i="36"/>
  <c r="F29" i="36"/>
  <c r="F30" i="36"/>
  <c r="F31" i="36"/>
  <c r="F32" i="36"/>
  <c r="F33" i="36"/>
  <c r="F34" i="36"/>
  <c r="F35" i="36"/>
  <c r="F25" i="36"/>
  <c r="F21" i="36"/>
  <c r="G22" i="36" s="1"/>
  <c r="F13" i="36"/>
  <c r="F14" i="36"/>
  <c r="F15" i="36"/>
  <c r="F16" i="36"/>
  <c r="F17" i="36"/>
  <c r="F18" i="36"/>
  <c r="F12" i="36"/>
  <c r="F8" i="36"/>
  <c r="G9" i="36" s="1"/>
  <c r="F5" i="36"/>
  <c r="G6" i="36" s="1"/>
  <c r="G52" i="50" l="1"/>
  <c r="G19" i="50"/>
  <c r="G44" i="50"/>
  <c r="G11" i="50"/>
  <c r="G146" i="44"/>
  <c r="G135" i="44"/>
  <c r="G18" i="47"/>
  <c r="G24" i="47"/>
  <c r="G13" i="47"/>
  <c r="G69" i="46"/>
  <c r="G93" i="46"/>
  <c r="G32" i="46"/>
  <c r="G8" i="46"/>
  <c r="G170" i="45"/>
  <c r="G154" i="45"/>
  <c r="G66" i="45"/>
  <c r="G119" i="44"/>
  <c r="G169" i="44"/>
  <c r="G153" i="44"/>
  <c r="G66" i="44"/>
  <c r="G59" i="44"/>
  <c r="G48" i="44"/>
  <c r="G32" i="44"/>
  <c r="G10" i="43"/>
  <c r="G62" i="43"/>
  <c r="G83" i="43" s="1"/>
  <c r="G21" i="43"/>
  <c r="G162" i="42"/>
  <c r="G95" i="42"/>
  <c r="G122" i="42"/>
  <c r="G140" i="42"/>
  <c r="G102" i="42"/>
  <c r="G61" i="42"/>
  <c r="G77" i="42"/>
  <c r="G37" i="42"/>
  <c r="G55" i="42"/>
  <c r="G42" i="42"/>
  <c r="G47" i="42"/>
  <c r="G10" i="42"/>
  <c r="G17" i="42"/>
  <c r="G153" i="36"/>
  <c r="G170" i="36"/>
  <c r="G212" i="36"/>
  <c r="G269" i="36" s="1"/>
  <c r="G237" i="36"/>
  <c r="G126" i="36"/>
  <c r="G115" i="36"/>
  <c r="G103" i="36"/>
  <c r="G94" i="36"/>
  <c r="G48" i="36"/>
  <c r="G78" i="36"/>
  <c r="G41" i="36"/>
  <c r="G36" i="36"/>
  <c r="G19" i="36"/>
  <c r="G135" i="36" s="1"/>
  <c r="G180" i="44" l="1"/>
  <c r="G87" i="44"/>
  <c r="F184" i="44"/>
  <c r="G62" i="46"/>
  <c r="G123" i="46"/>
  <c r="F86" i="43"/>
  <c r="G170" i="42"/>
  <c r="G85" i="42"/>
  <c r="F272" i="36"/>
  <c r="F126" i="46" l="1"/>
  <c r="F173" i="42"/>
</calcChain>
</file>

<file path=xl/sharedStrings.xml><?xml version="1.0" encoding="utf-8"?>
<sst xmlns="http://schemas.openxmlformats.org/spreadsheetml/2006/main" count="2406" uniqueCount="624">
  <si>
    <t>U</t>
    <phoneticPr fontId="1" type="noConversion"/>
  </si>
  <si>
    <t>QTÉ</t>
    <phoneticPr fontId="1" type="noConversion"/>
  </si>
  <si>
    <t>LIBELLÉ</t>
    <phoneticPr fontId="1" type="noConversion"/>
  </si>
  <si>
    <t>PU € HT</t>
    <phoneticPr fontId="1" type="noConversion"/>
  </si>
  <si>
    <t>Prix total € HT</t>
    <phoneticPr fontId="1" type="noConversion"/>
  </si>
  <si>
    <t>ART.</t>
    <phoneticPr fontId="1" type="noConversion"/>
  </si>
  <si>
    <t>TOTAL</t>
    <phoneticPr fontId="1" type="noConversion"/>
  </si>
  <si>
    <t>PRESTATIONS SUPPLÉMENTAIRES ÉVENTUELLES</t>
  </si>
  <si>
    <t>LIBELLÉ</t>
  </si>
  <si>
    <t>U</t>
  </si>
  <si>
    <t>QTÉ</t>
  </si>
  <si>
    <t>PU € HT</t>
  </si>
  <si>
    <t>Prix total € HT</t>
  </si>
  <si>
    <t>TOTAL</t>
  </si>
  <si>
    <t>PSE</t>
    <phoneticPr fontId="1" type="noConversion"/>
  </si>
  <si>
    <t>Décomposition du Prix Global et Forfaitaire</t>
  </si>
  <si>
    <t>D.P.G.F.</t>
  </si>
  <si>
    <t>PROJET</t>
  </si>
  <si>
    <t xml:space="preserve">TOTAL €HT </t>
  </si>
  <si>
    <t>LOT 10 - PEINTURE / SOL SOUPLE / CARRELAGE / FAIENCE / NETTOYAGE</t>
  </si>
  <si>
    <t>MAÎTRE D'OUVRAGE</t>
  </si>
  <si>
    <t>compte prorata (1,5% du marché)</t>
  </si>
  <si>
    <t>u</t>
  </si>
  <si>
    <t>ml</t>
  </si>
  <si>
    <t>m2</t>
  </si>
  <si>
    <t>m3</t>
  </si>
  <si>
    <t>ens</t>
  </si>
  <si>
    <t>ft</t>
  </si>
  <si>
    <t>T</t>
  </si>
  <si>
    <t>SOUS-TOTAL HT</t>
  </si>
  <si>
    <t>Ville de La Ferté Macé</t>
  </si>
  <si>
    <r>
      <t xml:space="preserve">Réhabilitation de deux logements et fusion de deux cases commerciales
Place Leclerc - 61600 La Ferté Macé
</t>
    </r>
    <r>
      <rPr>
        <b/>
        <sz val="14"/>
        <color theme="3"/>
        <rFont val="Arial"/>
        <family val="2"/>
      </rPr>
      <t>PHASE 02</t>
    </r>
  </si>
  <si>
    <t>LOT 01 - DEMOLITION - GROS-ŒUVRE</t>
  </si>
  <si>
    <t>Réseaux existants</t>
  </si>
  <si>
    <t>Voirie publique - Maintien de la circulation</t>
  </si>
  <si>
    <t>Sécurité</t>
  </si>
  <si>
    <t>Consistance des travaux</t>
  </si>
  <si>
    <t>2.</t>
  </si>
  <si>
    <t>3.</t>
  </si>
  <si>
    <t>4.</t>
  </si>
  <si>
    <t>INSTALLATION DE CHANTIER</t>
  </si>
  <si>
    <t>4.1.</t>
  </si>
  <si>
    <t>Clôture de chantier</t>
  </si>
  <si>
    <t>4.2.</t>
  </si>
  <si>
    <t>Accès et protection provisoire de chantier</t>
  </si>
  <si>
    <t>4.3.</t>
  </si>
  <si>
    <t>Cloisonnement provisoire de chantier</t>
  </si>
  <si>
    <t>4.4.</t>
  </si>
  <si>
    <t>Signalisations</t>
  </si>
  <si>
    <t>4.5.</t>
  </si>
  <si>
    <t>Aménagement d’une base vie</t>
  </si>
  <si>
    <t>4.6.</t>
  </si>
  <si>
    <t>4.7.</t>
  </si>
  <si>
    <t>Panneaux de chantier</t>
  </si>
  <si>
    <t>5.</t>
  </si>
  <si>
    <t>TRAVAUX PREPARATOIRES</t>
  </si>
  <si>
    <t>6.</t>
  </si>
  <si>
    <t>6.1.</t>
  </si>
  <si>
    <t>Fouilles en tranchée et en puits</t>
  </si>
  <si>
    <t>6.2.</t>
  </si>
  <si>
    <t>Remblais - Enlevement Des Terres</t>
  </si>
  <si>
    <t>6.3.</t>
  </si>
  <si>
    <t>Gaines - Fourreaux - Reservations</t>
  </si>
  <si>
    <t>6.3.1</t>
  </si>
  <si>
    <t>Fourreaux</t>
  </si>
  <si>
    <t>6.3.2</t>
  </si>
  <si>
    <t>Grillages avertisseurs</t>
  </si>
  <si>
    <t>6.4.</t>
  </si>
  <si>
    <t>6.5.</t>
  </si>
  <si>
    <t>Canalisations d’évacuations</t>
  </si>
  <si>
    <t>6.6.</t>
  </si>
  <si>
    <t>Regards et Boîte de branchement</t>
  </si>
  <si>
    <t>6.7.</t>
  </si>
  <si>
    <t>Chambres de tirage</t>
  </si>
  <si>
    <t>6.8.</t>
  </si>
  <si>
    <t>Siphon disconnecteur</t>
  </si>
  <si>
    <t>6.9.</t>
  </si>
  <si>
    <t>7.</t>
  </si>
  <si>
    <t>7.1.</t>
  </si>
  <si>
    <t>7.2.</t>
  </si>
  <si>
    <t>Dallage béton armé finition désactivé</t>
  </si>
  <si>
    <t>8.</t>
  </si>
  <si>
    <t>DRAINAGE INTÉRIEUR</t>
  </si>
  <si>
    <t>8.1.</t>
  </si>
  <si>
    <t>Travaux préparatoires et démolition du dallage existant</t>
  </si>
  <si>
    <t>8.2.</t>
  </si>
  <si>
    <t>Réalisation du drainage intérieur</t>
  </si>
  <si>
    <t>8.3.</t>
  </si>
  <si>
    <t>Remblaiement et finition en gravillons</t>
  </si>
  <si>
    <t>8.4.</t>
  </si>
  <si>
    <t>Collecte des eaux et pompe de relevage</t>
  </si>
  <si>
    <t>9.</t>
  </si>
  <si>
    <t>9.1.</t>
  </si>
  <si>
    <t>9.2.</t>
  </si>
  <si>
    <t>9.2.1</t>
  </si>
  <si>
    <t>Observations des règlements</t>
  </si>
  <si>
    <t>9.2.2</t>
  </si>
  <si>
    <t>Contenu de l’offre - Moyens et matériel</t>
  </si>
  <si>
    <t>9.2.3</t>
  </si>
  <si>
    <t>Dispositions particulières</t>
  </si>
  <si>
    <t>9.3.</t>
  </si>
  <si>
    <t>9.3.1</t>
  </si>
  <si>
    <t>9.3.2</t>
  </si>
  <si>
    <t>9.3.3</t>
  </si>
  <si>
    <t>9.3.4</t>
  </si>
  <si>
    <t>Responsabilité</t>
  </si>
  <si>
    <t>9.3.5</t>
  </si>
  <si>
    <t>Gravois - Gestion des déchets de chantier</t>
  </si>
  <si>
    <t>9.3.6</t>
  </si>
  <si>
    <t>Clôture et entretien du chantier</t>
  </si>
  <si>
    <t>9.3.7</t>
  </si>
  <si>
    <t>Présence d’explosifs - Engins de guerre</t>
  </si>
  <si>
    <t>9.4.</t>
  </si>
  <si>
    <t>9.4.1</t>
  </si>
  <si>
    <t>Dispositions générales</t>
  </si>
  <si>
    <t>9.4.2</t>
  </si>
  <si>
    <t>Traitement, transport et stockage</t>
  </si>
  <si>
    <t>9.4.3</t>
  </si>
  <si>
    <t>Contrôle</t>
  </si>
  <si>
    <t>9.4.4</t>
  </si>
  <si>
    <t>Respect des obligations de la présente clause</t>
  </si>
  <si>
    <t>9.5.</t>
  </si>
  <si>
    <t>9.5.1</t>
  </si>
  <si>
    <t>Travaux préparatoires aux déconstructions</t>
  </si>
  <si>
    <t>9.6.</t>
  </si>
  <si>
    <t>9.6.1</t>
  </si>
  <si>
    <t>Déconstruction partielle de dallage béton</t>
  </si>
  <si>
    <t>9.6.2</t>
  </si>
  <si>
    <t>Déconstruction de mur</t>
  </si>
  <si>
    <t>9.6.3</t>
  </si>
  <si>
    <t>Déconstruction de planchers bois</t>
  </si>
  <si>
    <t>9.6.4</t>
  </si>
  <si>
    <t>Déconstructions diverses de menus ouvrages</t>
  </si>
  <si>
    <t>9.6.5</t>
  </si>
  <si>
    <t>Déconstruction de revetement dur</t>
  </si>
  <si>
    <t>9.6.6</t>
  </si>
  <si>
    <t>10.</t>
  </si>
  <si>
    <t>TRAVAUX DE TRANSFORMATION</t>
  </si>
  <si>
    <t>10.1.</t>
  </si>
  <si>
    <t>Généralités</t>
  </si>
  <si>
    <t>10.2.</t>
  </si>
  <si>
    <t>Modification</t>
  </si>
  <si>
    <t>10.2.1</t>
  </si>
  <si>
    <t>Modification de baie</t>
  </si>
  <si>
    <t>10.2.2</t>
  </si>
  <si>
    <t>Creation d’ouverture</t>
  </si>
  <si>
    <t>11.</t>
  </si>
  <si>
    <t>11.1.</t>
  </si>
  <si>
    <t>Murs extérieurs en blocs creux</t>
  </si>
  <si>
    <t>11.2.</t>
  </si>
  <si>
    <t>Linteaux béton</t>
  </si>
  <si>
    <t>11.3.</t>
  </si>
  <si>
    <t>Chaînages verticaux</t>
  </si>
  <si>
    <t>11.4.</t>
  </si>
  <si>
    <t>Chaînages horizontaux et rampanage</t>
  </si>
  <si>
    <t>11.5.</t>
  </si>
  <si>
    <t>Béton armé pour poutres</t>
  </si>
  <si>
    <t>11.6.</t>
  </si>
  <si>
    <t>Béton armé pour ouvrages verticaux</t>
  </si>
  <si>
    <t>12.</t>
  </si>
  <si>
    <t>DALLAGE</t>
  </si>
  <si>
    <t>12.1.</t>
  </si>
  <si>
    <t>12.2.</t>
  </si>
  <si>
    <t>Reprofilage</t>
  </si>
  <si>
    <t>12.3.</t>
  </si>
  <si>
    <t>12.4.</t>
  </si>
  <si>
    <t>Dallage béton armé sur terre plein</t>
  </si>
  <si>
    <t>12.5.</t>
  </si>
  <si>
    <t>Traitement dallage</t>
  </si>
  <si>
    <t>12.6.</t>
  </si>
  <si>
    <t>Traitement bouche-pore</t>
  </si>
  <si>
    <t>13.</t>
  </si>
  <si>
    <t>13.1.</t>
  </si>
  <si>
    <t>Planchers a poutrelles et hourdis isolés</t>
  </si>
  <si>
    <t>14.</t>
  </si>
  <si>
    <t>14.1.</t>
  </si>
  <si>
    <t>14.2.</t>
  </si>
  <si>
    <t>Percement et création de trémie dans ouvrages béton</t>
  </si>
  <si>
    <t>14.3.</t>
  </si>
  <si>
    <t>Redressement des tableaux de baies</t>
  </si>
  <si>
    <t>14.4.</t>
  </si>
  <si>
    <t>Seuils préfabriqué</t>
  </si>
  <si>
    <t>14.5.</t>
  </si>
  <si>
    <t>Appuis</t>
  </si>
  <si>
    <t>15.</t>
  </si>
  <si>
    <t>15.1.</t>
  </si>
  <si>
    <t>Marches</t>
  </si>
  <si>
    <t>16.</t>
  </si>
  <si>
    <t>OUVRAGES DIVERS</t>
  </si>
  <si>
    <t>16.1.</t>
  </si>
  <si>
    <t>Scellement - Calfeutrement - légers ouvrages</t>
  </si>
  <si>
    <t>16.2.</t>
  </si>
  <si>
    <t>Joint de dilatation</t>
  </si>
  <si>
    <t>16.3.</t>
  </si>
  <si>
    <t>Encastrement de coffret dans mur</t>
  </si>
  <si>
    <t>16.4.</t>
  </si>
  <si>
    <t>Sommiers beton</t>
  </si>
  <si>
    <t>17.</t>
  </si>
  <si>
    <t>ENDUITS</t>
  </si>
  <si>
    <t>17.1.</t>
  </si>
  <si>
    <t>Enduit de parement organique, à base de granulats de marbre naturel</t>
  </si>
  <si>
    <r>
      <t>Couche de forme sous</t>
    </r>
    <r>
      <rPr>
        <strike/>
        <sz val="9"/>
        <rFont val="Arial"/>
        <family val="2"/>
      </rPr>
      <t xml:space="preserve"> </t>
    </r>
    <r>
      <rPr>
        <sz val="9"/>
        <rFont val="Arial"/>
        <family val="2"/>
      </rPr>
      <t>dallage</t>
    </r>
  </si>
  <si>
    <t>COMMERCES</t>
  </si>
  <si>
    <t>LOGEMENTS</t>
  </si>
  <si>
    <t>NOTE</t>
  </si>
  <si>
    <t>ETAT DES LIEUX</t>
  </si>
  <si>
    <t>Branchement de chantier</t>
  </si>
  <si>
    <t>RESEAUX</t>
  </si>
  <si>
    <t>Essais – nettoyage – reception des collecteurs</t>
  </si>
  <si>
    <t>Reseau d’adduction d’eau potable</t>
  </si>
  <si>
    <t>VOIRIE DE CHAUSSÉE</t>
  </si>
  <si>
    <t>Pose des bordures</t>
  </si>
  <si>
    <t xml:space="preserve">RESTRUCTURATION DES EXISTANTS </t>
  </si>
  <si>
    <t>Nomenclature des documents graphiques</t>
  </si>
  <si>
    <t>Prescriptions techniques generales</t>
  </si>
  <si>
    <t>Prescriptions techniques particulieres</t>
  </si>
  <si>
    <t>Clauses relatives a la protection de l’environnement</t>
  </si>
  <si>
    <t>Travaux de deconstruction d’ouvrages sans sujetions</t>
  </si>
  <si>
    <t>Menuiseries extérieures</t>
  </si>
  <si>
    <t xml:space="preserve">MUR EN BLOCS DE GRANULATS </t>
  </si>
  <si>
    <t>SOUS-TOTAL COMMERCES HT</t>
  </si>
  <si>
    <t>PLANCHERS</t>
  </si>
  <si>
    <t>OUVRAGES DE GROS ŒUVRE</t>
  </si>
  <si>
    <t>Arriere linteau</t>
  </si>
  <si>
    <t>ESCALIER</t>
  </si>
  <si>
    <t>SOUS-TOTAL LOGEMENTS HT</t>
  </si>
  <si>
    <t>LOT 02 - CHARPENTE - COUVERTURE - BARDAGE</t>
  </si>
  <si>
    <t>2.1.</t>
  </si>
  <si>
    <t>Travaux préparatoires - Protections individuelles</t>
  </si>
  <si>
    <t>2.2.</t>
  </si>
  <si>
    <t>Echafaudage de pied et plancher de service</t>
  </si>
  <si>
    <t>2.3.</t>
  </si>
  <si>
    <t>Sapine</t>
  </si>
  <si>
    <t>2.4.</t>
  </si>
  <si>
    <t>Filets de garantie</t>
  </si>
  <si>
    <t>3.1.</t>
  </si>
  <si>
    <t>Déconstructions de charpente</t>
  </si>
  <si>
    <t>3.2.</t>
  </si>
  <si>
    <t>Traitement préventif des bois en place</t>
  </si>
  <si>
    <t>3.3.</t>
  </si>
  <si>
    <t>Reprise de panne sabliere</t>
  </si>
  <si>
    <t>3.4.</t>
  </si>
  <si>
    <t>Pannes</t>
  </si>
  <si>
    <t>4.1.1</t>
  </si>
  <si>
    <t>Elingues</t>
  </si>
  <si>
    <t>4.1.2</t>
  </si>
  <si>
    <t>Stabilité provisoire</t>
  </si>
  <si>
    <t>4.1.3</t>
  </si>
  <si>
    <t>Critère de classe des charpentes</t>
  </si>
  <si>
    <t>4.1.4</t>
  </si>
  <si>
    <t>Stabilité</t>
  </si>
  <si>
    <t>4.1.5</t>
  </si>
  <si>
    <t>Stabilité au feu</t>
  </si>
  <si>
    <t>4.1.6</t>
  </si>
  <si>
    <t>Déformations</t>
  </si>
  <si>
    <t>4.1.7</t>
  </si>
  <si>
    <t>Assemblages et organes d’assemblages</t>
  </si>
  <si>
    <t>4.1.8</t>
  </si>
  <si>
    <t>Fixations et scellements</t>
  </si>
  <si>
    <t>4.1.9</t>
  </si>
  <si>
    <t>Réaction au feu</t>
  </si>
  <si>
    <t>4.1.10</t>
  </si>
  <si>
    <t>Réception des supports</t>
  </si>
  <si>
    <t>4.1.11</t>
  </si>
  <si>
    <t>Supports non conformes</t>
  </si>
  <si>
    <t>Sommier</t>
  </si>
  <si>
    <t>Chevronnage de couverture</t>
  </si>
  <si>
    <t>Solivage de plancher</t>
  </si>
  <si>
    <t>5.1.</t>
  </si>
  <si>
    <t>Dépose</t>
  </si>
  <si>
    <t>5.2.</t>
  </si>
  <si>
    <t>CHASSIS DE TOITURE</t>
  </si>
  <si>
    <t>Fenêtre de toit GGU</t>
  </si>
  <si>
    <t>Occultation</t>
  </si>
  <si>
    <t>Support de couverture</t>
  </si>
  <si>
    <t>7.3.</t>
  </si>
  <si>
    <t>Revêtement en zinc</t>
  </si>
  <si>
    <t>7.4.</t>
  </si>
  <si>
    <t>Accessoires - Ouvrages de raccordement - Finitions</t>
  </si>
  <si>
    <t>7.5.</t>
  </si>
  <si>
    <t>Solin</t>
  </si>
  <si>
    <t>Gouttière et descente zinc</t>
  </si>
  <si>
    <t>8.1.1</t>
  </si>
  <si>
    <t>Gouttières pendantes ½ ronde</t>
  </si>
  <si>
    <t>8.1.2</t>
  </si>
  <si>
    <t>Descentes E.P zinc</t>
  </si>
  <si>
    <t>Sorties ventilation</t>
  </si>
  <si>
    <t>TRAVAUX DE BARDAGE</t>
  </si>
  <si>
    <t>Ossature de bardage</t>
  </si>
  <si>
    <t>10.3.</t>
  </si>
  <si>
    <t>Pare-pluie</t>
  </si>
  <si>
    <t>10.4.</t>
  </si>
  <si>
    <t>Bardage en clins</t>
  </si>
  <si>
    <t>10.5.</t>
  </si>
  <si>
    <t>10.5.1</t>
  </si>
  <si>
    <t>Grille anti-rongeurs</t>
  </si>
  <si>
    <t>10.5.2</t>
  </si>
  <si>
    <t>10.5.3</t>
  </si>
  <si>
    <t>Entourage de baies</t>
  </si>
  <si>
    <t>10.5.4</t>
  </si>
  <si>
    <t>Grille de ventilation</t>
  </si>
  <si>
    <t>OUVRAGES DE PROTECTION</t>
  </si>
  <si>
    <t>CHARPENTE EXISTANTE</t>
  </si>
  <si>
    <t>CHARPENTE EN BOIS</t>
  </si>
  <si>
    <t>Plancher</t>
  </si>
  <si>
    <t>COUVERTURE</t>
  </si>
  <si>
    <t>Pose ardoises neuves</t>
  </si>
  <si>
    <t>COUVERTURE ZINC</t>
  </si>
  <si>
    <t xml:space="preserve">EVACUATION DES EAUX PLUVIALES </t>
  </si>
  <si>
    <t>OUVRAGES HORS TOITURE</t>
  </si>
  <si>
    <t>Accessoires de finition</t>
  </si>
  <si>
    <t>Profil de finition</t>
  </si>
  <si>
    <t>TRAITEMENT DE PROTECTION</t>
  </si>
  <si>
    <t>LOT 03 - MENUISERIES EXTERIEURES</t>
  </si>
  <si>
    <t>Châssis, fenêtres</t>
  </si>
  <si>
    <t>Chassis de désenfumage</t>
  </si>
  <si>
    <t>Porte aluminium renforcé « grand traffic »</t>
  </si>
  <si>
    <t>Portes d'entrées</t>
  </si>
  <si>
    <t>Butées de portes aimantée</t>
  </si>
  <si>
    <t>Vitrage standart</t>
  </si>
  <si>
    <t>Vitrage feuilleté</t>
  </si>
  <si>
    <t>Entrée d'air auto réglable</t>
  </si>
  <si>
    <t>MENUISERIES ALUMINIUM</t>
  </si>
  <si>
    <t>PORTE ISOLÉE</t>
  </si>
  <si>
    <t>EQUIPEMENT DE PORTE</t>
  </si>
  <si>
    <t>Adhésif</t>
  </si>
  <si>
    <t>5.3.</t>
  </si>
  <si>
    <t>5.4.</t>
  </si>
  <si>
    <t>Bequillage</t>
  </si>
  <si>
    <t>Ferme-porte</t>
  </si>
  <si>
    <t xml:space="preserve">CALFEUTREMENT DES MENUISERIES </t>
  </si>
  <si>
    <t>VITRAGE - REMPLISSAGE</t>
  </si>
  <si>
    <t>ENTRÉE D'AIR</t>
  </si>
  <si>
    <t xml:space="preserve">GARDE-CORPS EN ACIER LAQUÉ </t>
  </si>
  <si>
    <t>LOT 04 - PLATRERIE - ISOLATION - MENUISERIE INTERIEURE</t>
  </si>
  <si>
    <t>Plafonds</t>
  </si>
  <si>
    <t>3.1.1</t>
  </si>
  <si>
    <t>Plafonds en plaque de plâtre</t>
  </si>
  <si>
    <t>3.1.2</t>
  </si>
  <si>
    <t>Plafonds en plaque de plâtre CF1h00</t>
  </si>
  <si>
    <t>3.1.3</t>
  </si>
  <si>
    <t>Isolant plafond 280mm</t>
  </si>
  <si>
    <t>3.1.4</t>
  </si>
  <si>
    <t>Isolant plafond 135mm</t>
  </si>
  <si>
    <t>Isolation des combles par ouate de cellulose soufflée</t>
  </si>
  <si>
    <t>Doublage des murs sur ossature</t>
  </si>
  <si>
    <t>3.3.1</t>
  </si>
  <si>
    <t>3.3.2</t>
  </si>
  <si>
    <t>3.3.3</t>
  </si>
  <si>
    <t>3.3.4</t>
  </si>
  <si>
    <t>3.3.5</t>
  </si>
  <si>
    <t>Isolant thermique</t>
  </si>
  <si>
    <t>Doublage collé sur mur</t>
  </si>
  <si>
    <t>3.4.1</t>
  </si>
  <si>
    <t>Doublage isolé collés</t>
  </si>
  <si>
    <t>3.5.</t>
  </si>
  <si>
    <t>Cloisons</t>
  </si>
  <si>
    <t>3.5.1</t>
  </si>
  <si>
    <t>Cloison 78/48mm plaque BA13</t>
  </si>
  <si>
    <t>3.5.2</t>
  </si>
  <si>
    <t>Cloison 98/48 - plaque 18mm</t>
  </si>
  <si>
    <t>3.5.3</t>
  </si>
  <si>
    <t>3.6.</t>
  </si>
  <si>
    <t>3.6.1</t>
  </si>
  <si>
    <t>3.7.</t>
  </si>
  <si>
    <t>Gaines et coffres horizontaux et verticaux</t>
  </si>
  <si>
    <t>3.7.1</t>
  </si>
  <si>
    <t>3.8.</t>
  </si>
  <si>
    <t>3.8.1</t>
  </si>
  <si>
    <t>3.8.2</t>
  </si>
  <si>
    <t>Habillage de trémies</t>
  </si>
  <si>
    <t>3.8.3</t>
  </si>
  <si>
    <t>Jouées verticales</t>
  </si>
  <si>
    <t>5.1.1</t>
  </si>
  <si>
    <t>5.1.2</t>
  </si>
  <si>
    <t>5.1.3</t>
  </si>
  <si>
    <t>Bloc coulissante 1 vantail</t>
  </si>
  <si>
    <t>5.1.4</t>
  </si>
  <si>
    <t>Ferrage de porte</t>
  </si>
  <si>
    <t>5.2.1</t>
  </si>
  <si>
    <t>5.2.2</t>
  </si>
  <si>
    <t>5.2.3</t>
  </si>
  <si>
    <t>Ferrage type 2</t>
  </si>
  <si>
    <t>Cylindres et clefs</t>
  </si>
  <si>
    <t>Trappes de visite REI 30</t>
  </si>
  <si>
    <t>Coffres cache tuyaux</t>
  </si>
  <si>
    <t>Plinthes medium à peindre</t>
  </si>
  <si>
    <t>Tablettes en bois</t>
  </si>
  <si>
    <t>Butées de portes</t>
  </si>
  <si>
    <t>Boite aux lettres</t>
  </si>
  <si>
    <t>Chape sèche légère</t>
  </si>
  <si>
    <t>Garde-corps en bois</t>
  </si>
  <si>
    <t>Escalier standard</t>
  </si>
  <si>
    <t>OUVRAGES DE PLATRERIE</t>
  </si>
  <si>
    <t xml:space="preserve">Doublage isolé de paroi séparative entre logements </t>
  </si>
  <si>
    <t>Doublage</t>
  </si>
  <si>
    <t>Doublage isolé</t>
  </si>
  <si>
    <t>Doublage isolé HD</t>
  </si>
  <si>
    <r>
      <t xml:space="preserve">Cloison HD </t>
    </r>
    <r>
      <rPr>
        <sz val="9"/>
        <color rgb="FF000000"/>
        <rFont val="Arial"/>
        <family val="2"/>
      </rPr>
      <t>EB+ locaux collectifs</t>
    </r>
  </si>
  <si>
    <t>Carreaux de platre</t>
  </si>
  <si>
    <t>Gaines techniques</t>
  </si>
  <si>
    <t>Coffre CF REI60</t>
  </si>
  <si>
    <t>Divers ouvrages de plâtrerie</t>
  </si>
  <si>
    <t>Habillage</t>
  </si>
  <si>
    <t xml:space="preserve">BLOCS PORTES INTERIEURS </t>
  </si>
  <si>
    <t>Bloc porte</t>
  </si>
  <si>
    <t>Porte pleine</t>
  </si>
  <si>
    <t>Porte coupe feu REI 30</t>
  </si>
  <si>
    <t>Porte logement</t>
  </si>
  <si>
    <t>Ferrage type 1</t>
  </si>
  <si>
    <t>MENUISERIES BOIS</t>
  </si>
  <si>
    <t>EQUIPEMENT DIVERS</t>
  </si>
  <si>
    <t>Miroir</t>
  </si>
  <si>
    <t>Escalier escamotable</t>
  </si>
  <si>
    <t>PLANCHER BOIS</t>
  </si>
  <si>
    <t>DEVANTURE BOIS</t>
  </si>
  <si>
    <t xml:space="preserve">GARDE CORPS ET MAIN COURANTE </t>
  </si>
  <si>
    <t>CIRCULATION VERTICALE</t>
  </si>
  <si>
    <t>LOT 05 - ELECTRICITE COURANT FORT - COURANT FAIBLE</t>
  </si>
  <si>
    <t>Réglementation</t>
  </si>
  <si>
    <t>Electricité CFO/CFA neutratlisation</t>
  </si>
  <si>
    <t>BRANCHEMENT TARIF BLEU</t>
  </si>
  <si>
    <t>BRANCHEMENT ORANGE</t>
  </si>
  <si>
    <t>Gaine technique (GTL)</t>
  </si>
  <si>
    <t>Tableaux abonnés</t>
  </si>
  <si>
    <t>10.2.3</t>
  </si>
  <si>
    <t>Tableau de communication (TC)</t>
  </si>
  <si>
    <t>10.3.1</t>
  </si>
  <si>
    <t>10.3.2</t>
  </si>
  <si>
    <t>Canalisations encastrées</t>
  </si>
  <si>
    <t>10.3.3</t>
  </si>
  <si>
    <t>Canalisations apparentes</t>
  </si>
  <si>
    <t>10.3.4</t>
  </si>
  <si>
    <t>10.3.5</t>
  </si>
  <si>
    <t>Cloisons coupe-feu</t>
  </si>
  <si>
    <t>10.4.1</t>
  </si>
  <si>
    <t>10.11.1</t>
  </si>
  <si>
    <t>Données communes aux luminaires</t>
  </si>
  <si>
    <t>10.11.2</t>
  </si>
  <si>
    <t>Gestion de l’Éclairage</t>
  </si>
  <si>
    <t>Description Des Appareils Intérieurs</t>
  </si>
  <si>
    <t>description des appareils extérieurs</t>
  </si>
  <si>
    <t>Éclairage De Sécurité</t>
  </si>
  <si>
    <t>10.14.1</t>
  </si>
  <si>
    <t>Évacuation</t>
  </si>
  <si>
    <t>10.14.2</t>
  </si>
  <si>
    <t>Télécommande</t>
  </si>
  <si>
    <t>10.14.3</t>
  </si>
  <si>
    <t>Matériel</t>
  </si>
  <si>
    <t>10.14.4</t>
  </si>
  <si>
    <t>Signalétique</t>
  </si>
  <si>
    <t>10.14.5</t>
  </si>
  <si>
    <t>Câblage</t>
  </si>
  <si>
    <t>10.15.1</t>
  </si>
  <si>
    <t>Tableaux de signalisation</t>
  </si>
  <si>
    <t>10.15.2</t>
  </si>
  <si>
    <t>Déclencheurs d’alarme manuels</t>
  </si>
  <si>
    <t>10.15.3</t>
  </si>
  <si>
    <t>Diffuseurs d’alarme sonore</t>
  </si>
  <si>
    <t>10.15.4</t>
  </si>
  <si>
    <t>10.15.5</t>
  </si>
  <si>
    <t>10.15.6</t>
  </si>
  <si>
    <t>10.15.7</t>
  </si>
  <si>
    <t>Documents à fournir</t>
  </si>
  <si>
    <t>PRECABLAGE INFORMATIQUE – TÉLÉPHONIQUE</t>
  </si>
  <si>
    <t>Règles de mise à la terre</t>
  </si>
  <si>
    <t>Câblage terminal</t>
  </si>
  <si>
    <t>Connecteur RJ45</t>
  </si>
  <si>
    <t>Prise terminale (Poste de travail)</t>
  </si>
  <si>
    <t>Coffret de brassage</t>
  </si>
  <si>
    <t>Brassage</t>
  </si>
  <si>
    <t>Repérage</t>
  </si>
  <si>
    <t>Sonnerie</t>
  </si>
  <si>
    <t>Détecteur de fumée</t>
  </si>
  <si>
    <t>Flash lumineux</t>
  </si>
  <si>
    <t>    10.15.</t>
  </si>
  <si>
    <t>PREPARATION</t>
  </si>
  <si>
    <t>ALIMENTATION ELECTRIQUE DE CHANTIER</t>
  </si>
  <si>
    <t>PANNEAU DE CONTRÔLE</t>
  </si>
  <si>
    <t>Liaison principale basse tension</t>
  </si>
  <si>
    <t>COUPURE D'URGENCE ELECTRIQUE</t>
  </si>
  <si>
    <t>COUPURE D'URGENCE VENTILATION</t>
  </si>
  <si>
    <t>TABLEAUX ELECTRIQUES</t>
  </si>
  <si>
    <t>Distributions générales</t>
  </si>
  <si>
    <t>Tableaux</t>
  </si>
  <si>
    <t>Mise en œuvre des cables</t>
  </si>
  <si>
    <t>Chemins de câbles</t>
  </si>
  <si>
    <t>Boites de raccordement</t>
  </si>
  <si>
    <t>Circuit de terre</t>
  </si>
  <si>
    <t xml:space="preserve">Mise à la terre des masses métalliques </t>
  </si>
  <si>
    <t>10.6.</t>
  </si>
  <si>
    <t>10.7.</t>
  </si>
  <si>
    <t>10.8.</t>
  </si>
  <si>
    <t>10.9.</t>
  </si>
  <si>
    <t>10.10.</t>
  </si>
  <si>
    <t>10.11.</t>
  </si>
  <si>
    <t>Parafoudre</t>
  </si>
  <si>
    <t>Décomptage d'énergie électrique</t>
  </si>
  <si>
    <t>Branchement orange</t>
  </si>
  <si>
    <t>Alimentations des équipements techniques</t>
  </si>
  <si>
    <t>Accessibilité aux personnes handicapées</t>
  </si>
  <si>
    <t>Appareillage</t>
  </si>
  <si>
    <t>Éclairage</t>
  </si>
  <si>
    <t>10.12.</t>
  </si>
  <si>
    <t>10.13.</t>
  </si>
  <si>
    <t>10.14.</t>
  </si>
  <si>
    <t>Alarme incendie</t>
  </si>
  <si>
    <t xml:space="preserve">Asservissements techniques </t>
  </si>
  <si>
    <t>11.7.</t>
  </si>
  <si>
    <t>11.8.</t>
  </si>
  <si>
    <t>EQUIPEMENTS</t>
  </si>
  <si>
    <t>LOT 06 - PLOMBERIE - CHAUFFAGE - VENTILATION</t>
  </si>
  <si>
    <t>Eau chantier</t>
  </si>
  <si>
    <t>TRAVAUX DE PLOMBERIE</t>
  </si>
  <si>
    <t>Evier AVEC MITIGEUR sur meuble</t>
  </si>
  <si>
    <t>Radiateurs connectés</t>
  </si>
  <si>
    <t>8.1.3</t>
  </si>
  <si>
    <t>Salle de bain</t>
  </si>
  <si>
    <t>TRAVAUX DE VENTILATION</t>
  </si>
  <si>
    <t>9.1.1</t>
  </si>
  <si>
    <t>9.1.2</t>
  </si>
  <si>
    <t>9.1.3</t>
  </si>
  <si>
    <t>9.1.4</t>
  </si>
  <si>
    <t>9.1.5</t>
  </si>
  <si>
    <t>Plomberie chauffage neutralisation</t>
  </si>
  <si>
    <t>Distribution eau froide, eau chaude sanitaire</t>
  </si>
  <si>
    <t xml:space="preserve">Distribution d'eau froide et ECS </t>
  </si>
  <si>
    <t>Eau chaude sanitaire</t>
  </si>
  <si>
    <t>Calorifugeage</t>
  </si>
  <si>
    <t>Évacuations et alimentations diverses</t>
  </si>
  <si>
    <t>4.4.1</t>
  </si>
  <si>
    <t>4.4.2</t>
  </si>
  <si>
    <t xml:space="preserve">Évacuations eaux usées, eaux vannes </t>
  </si>
  <si>
    <t>Alimentation diverse</t>
  </si>
  <si>
    <t>Appareils sanitaires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</si>
  <si>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</si>
  <si>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</si>
  <si>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</si>
  <si>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</si>
  <si>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</si>
  <si>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</si>
  <si>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</si>
  <si>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</si>
  <si>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</si>
  <si>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</si>
  <si>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4.5.11</t>
  </si>
  <si>
    <t>4.5.12</t>
  </si>
  <si>
    <t>4.5.13</t>
  </si>
  <si>
    <t>Meuble sous évier</t>
  </si>
  <si>
    <t>Meuble salle de bain</t>
  </si>
  <si>
    <t>Mitigeur</t>
  </si>
  <si>
    <t>Miroir et éclairage</t>
  </si>
  <si>
    <t>Ensemble douche</t>
  </si>
  <si>
    <t>Cabine douche</t>
  </si>
  <si>
    <t>Lavabo autoportant PMR</t>
  </si>
  <si>
    <t xml:space="preserve">WC réhaussé avec réservoir </t>
  </si>
  <si>
    <t xml:space="preserve">Barre d'appui coudée 3 points </t>
  </si>
  <si>
    <t>Cuvette WC</t>
  </si>
  <si>
    <t>Lave mains</t>
  </si>
  <si>
    <t>Robinet de puisage</t>
  </si>
  <si>
    <t xml:space="preserve">PURGE ET DESINFECTION DES INSTALLATIONS </t>
  </si>
  <si>
    <t>ETIQUETTES DE REPERAGE</t>
  </si>
  <si>
    <t>PEINTURE ET PROTECTION</t>
  </si>
  <si>
    <t>CHAUFFAGE CONVECTEUR</t>
  </si>
  <si>
    <t>Radiateur a ailettes</t>
  </si>
  <si>
    <t>Radiateur plan</t>
  </si>
  <si>
    <t>Étendue des prestations</t>
  </si>
  <si>
    <t>Description des ouvrages</t>
  </si>
  <si>
    <t>Amenée d'air neuf</t>
  </si>
  <si>
    <t>Terminaux d'extraction</t>
  </si>
  <si>
    <t xml:space="preserve">Réseaux aérauliques et accessoires </t>
  </si>
  <si>
    <t>Essais de mise en service</t>
  </si>
  <si>
    <t>LOT 07 - CHAPE - CARRELAGE - FAIENCE</t>
  </si>
  <si>
    <t>Chapes traditionnelles</t>
  </si>
  <si>
    <t>Système de protection à l'eau et d'étanchéité</t>
  </si>
  <si>
    <t>Carrelage grès cérame structuré 30x30</t>
  </si>
  <si>
    <t>Carrelage grès cérame pose collée structuré 40x40</t>
  </si>
  <si>
    <t>Plinthes associées</t>
  </si>
  <si>
    <t>Surbot</t>
  </si>
  <si>
    <t>Siphon avec platine d’étanchéité</t>
  </si>
  <si>
    <t>Barrettes de seuils</t>
  </si>
  <si>
    <t>Barrettes de dilatations</t>
  </si>
  <si>
    <t>Clous podotactiles à sceller</t>
  </si>
  <si>
    <t>Revêtements muraux en faïences 200x200mm</t>
  </si>
  <si>
    <t>OUVRAGES DE CHAPE</t>
  </si>
  <si>
    <t>ÉTANCHÉITÉ</t>
  </si>
  <si>
    <t>Bande d’étanchéité</t>
  </si>
  <si>
    <t>Joint muraux</t>
  </si>
  <si>
    <t>Joints sol</t>
  </si>
  <si>
    <t xml:space="preserve">OUVRAGES DE CARRELAGES </t>
  </si>
  <si>
    <t>DIVERS OUVRAGES DE FINITIONS</t>
  </si>
  <si>
    <t>Plinthes droites</t>
  </si>
  <si>
    <t>EVACUATION DE SOL</t>
  </si>
  <si>
    <t>OUVRAGES DE FAIENCES</t>
  </si>
  <si>
    <t xml:space="preserve">TAPIS ESSUIE PIEDS ENCASTRÉ </t>
  </si>
  <si>
    <t>Dalle 600x600 acoustiques</t>
  </si>
  <si>
    <t>13.2.</t>
  </si>
  <si>
    <t>13.3.</t>
  </si>
  <si>
    <t>Clip anti-soulèvement</t>
  </si>
  <si>
    <t>PSE 01 : panneaux acoustiques minéraux plafond 25mm</t>
  </si>
  <si>
    <t>LOT 08 - REVETEMENT SOL SOUPLE</t>
  </si>
  <si>
    <t>Préparation du support</t>
  </si>
  <si>
    <t>Revêtements de sol PVC  en lés</t>
  </si>
  <si>
    <t>3.2.1</t>
  </si>
  <si>
    <t>Revêtement de sol PVC hétérogène acoustique</t>
  </si>
  <si>
    <t>Revêtement PVC emmarchement</t>
  </si>
  <si>
    <t>Ouvrages divers</t>
  </si>
  <si>
    <t>3.4.2</t>
  </si>
  <si>
    <t>3.4.3</t>
  </si>
  <si>
    <t>Generalités</t>
  </si>
  <si>
    <t xml:space="preserve">OUVRAGES DE REVETEMENT DE SOLS SOUPLES </t>
  </si>
  <si>
    <t>Plinthe avec profilé d’appui 100mm</t>
  </si>
  <si>
    <t>Dalles hydro</t>
  </si>
  <si>
    <t xml:space="preserve">PLAFOND SUSPENDU EN DALLE </t>
  </si>
  <si>
    <t>Peinture sur plafonds - Aspect mat Velour - Etat de finition B</t>
  </si>
  <si>
    <t>Peinture sur murs - Aspect MAT VELOUR - Etat de finition B</t>
  </si>
  <si>
    <t>Peinture sur menuiserie brute - Aspect satiné - Etat de finition B</t>
  </si>
  <si>
    <t>Peinture sur Bloc Porte prépeint - Aspect satiné - Etat de finition B</t>
  </si>
  <si>
    <t>Peinture sur P.V.C. - Aspect satiné - Etat de finition C</t>
  </si>
  <si>
    <t>PEINTURE INTERIEURE</t>
  </si>
  <si>
    <t xml:space="preserve">SUBJECTILES BOIS </t>
  </si>
  <si>
    <t>Vernis et vitrificateur</t>
  </si>
  <si>
    <t>PEINTURES DIVERSES</t>
  </si>
  <si>
    <t>NETTOYAGE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</si>
</sst>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€&quot;_ ;_ * \(#,##0.00\)\ &quot;€&quot;_ ;_ * &quot;-&quot;??_)\ &quot;€&quot;_ ;_ @_ "/>
    <numFmt numFmtId="165" formatCode="#,##0.00\ &quot;€&quot;"/>
  </numFmts>
  <fonts count="30" x14ac:knownFonts="1">
    <font>
      <sz val="10"/>
      <name val="Verdana"/>
    </font>
    <font>
      <sz val="8"/>
      <name val="Verdana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Verdana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3"/>
      <name val="Arial"/>
      <family val="2"/>
    </font>
    <font>
      <strike/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b/>
      <sz val="8"/>
      <color rgb="FFFF0000"/>
      <name val="Arial"/>
      <family val="2"/>
    </font>
    <font>
      <sz val="9"/>
      <color rgb="FF000000"/>
      <name val="Arial"/>
      <family val="2"/>
    </font>
    <font>
      <b/>
      <sz val="10"/>
      <color rgb="FFFFFFFF"/>
      <name val="Arial"/>
      <family val="2"/>
    </font>
    <font>
      <b/>
      <sz val="9"/>
      <color rgb="FFFFFFFF"/>
      <name val="Arial"/>
      <family val="2"/>
    </font>
    <font>
      <sz val="8"/>
      <name val="Arial"/>
      <family val="2"/>
    </font>
    <font>
      <sz val="12"/>
      <color rgb="FF000000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F2F2F2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107">
    <xf numFmtId="0" fontId="0" fillId="0" borderId="0" xfId="0"/>
    <xf numFmtId="0" fontId="2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/>
    <xf numFmtId="0" fontId="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3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justify" vertical="center"/>
    </xf>
    <xf numFmtId="2" fontId="5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justify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right" vertical="center"/>
    </xf>
    <xf numFmtId="165" fontId="2" fillId="3" borderId="1" xfId="1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right" vertical="center"/>
    </xf>
    <xf numFmtId="0" fontId="20" fillId="4" borderId="1" xfId="0" applyFont="1" applyFill="1" applyBorder="1" applyAlignment="1">
      <alignment horizontal="justify" vertical="center"/>
    </xf>
    <xf numFmtId="0" fontId="20" fillId="4" borderId="1" xfId="0" applyFont="1" applyFill="1" applyBorder="1" applyAlignment="1">
      <alignment horizontal="center" vertical="center"/>
    </xf>
    <xf numFmtId="165" fontId="20" fillId="4" borderId="1" xfId="0" applyNumberFormat="1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165" fontId="21" fillId="4" borderId="1" xfId="0" applyNumberFormat="1" applyFont="1" applyFill="1" applyBorder="1" applyAlignment="1">
      <alignment horizontal="center" vertical="center"/>
    </xf>
    <xf numFmtId="0" fontId="22" fillId="4" borderId="1" xfId="0" applyFont="1" applyFill="1" applyBorder="1" applyAlignment="1">
      <alignment horizontal="right" vertical="center"/>
    </xf>
    <xf numFmtId="165" fontId="22" fillId="4" borderId="1" xfId="0" applyNumberFormat="1" applyFont="1" applyFill="1" applyBorder="1" applyAlignment="1">
      <alignment horizontal="right" vertical="center"/>
    </xf>
    <xf numFmtId="0" fontId="21" fillId="4" borderId="10" xfId="0" applyFont="1" applyFill="1" applyBorder="1" applyAlignment="1">
      <alignment horizontal="justify" vertical="center"/>
    </xf>
    <xf numFmtId="0" fontId="21" fillId="4" borderId="10" xfId="0" applyFont="1" applyFill="1" applyBorder="1" applyAlignment="1">
      <alignment horizontal="center" vertical="center"/>
    </xf>
    <xf numFmtId="165" fontId="21" fillId="4" borderId="10" xfId="0" applyNumberFormat="1" applyFont="1" applyFill="1" applyBorder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justify" vertical="center"/>
    </xf>
    <xf numFmtId="0" fontId="22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165" fontId="20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65" fontId="2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horizontal="justify" vertical="center"/>
    </xf>
    <xf numFmtId="2" fontId="5" fillId="0" borderId="0" xfId="0" applyNumberFormat="1" applyFont="1" applyAlignment="1">
      <alignment horizontal="center" vertical="center"/>
    </xf>
    <xf numFmtId="165" fontId="10" fillId="0" borderId="4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/>
    <xf numFmtId="0" fontId="26" fillId="5" borderId="6" xfId="0" applyFont="1" applyFill="1" applyBorder="1" applyAlignment="1">
      <alignment horizontal="center" vertical="center"/>
    </xf>
    <xf numFmtId="165" fontId="26" fillId="5" borderId="6" xfId="0" applyNumberFormat="1" applyFont="1" applyFill="1" applyBorder="1" applyAlignment="1">
      <alignment horizontal="center" vertical="center"/>
    </xf>
    <xf numFmtId="0" fontId="27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vertical="center"/>
    </xf>
    <xf numFmtId="0" fontId="2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8" fillId="0" borderId="1" xfId="0" applyFont="1" applyBorder="1" applyAlignment="1">
      <alignment horizontal="justify" vertical="center"/>
    </xf>
    <xf numFmtId="0" fontId="23" fillId="0" borderId="6" xfId="0" applyFont="1" applyBorder="1" applyAlignment="1">
      <alignment horizontal="justify" vertical="center"/>
    </xf>
    <xf numFmtId="2" fontId="5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24" fillId="6" borderId="10" xfId="0" applyFont="1" applyFill="1" applyBorder="1" applyAlignment="1">
      <alignment horizontal="justify" vertical="center"/>
    </xf>
    <xf numFmtId="0" fontId="29" fillId="6" borderId="7" xfId="0" applyFont="1" applyFill="1" applyBorder="1" applyAlignment="1">
      <alignment horizontal="right" vertical="center"/>
    </xf>
    <xf numFmtId="0" fontId="5" fillId="6" borderId="7" xfId="0" applyFont="1" applyFill="1" applyBorder="1" applyAlignment="1">
      <alignment horizontal="center" vertical="center"/>
    </xf>
    <xf numFmtId="165" fontId="5" fillId="6" borderId="7" xfId="0" applyNumberFormat="1" applyFont="1" applyFill="1" applyBorder="1" applyAlignment="1">
      <alignment horizontal="center" vertical="center"/>
    </xf>
    <xf numFmtId="165" fontId="2" fillId="6" borderId="6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6" xfId="0" applyFont="1" applyFill="1" applyBorder="1" applyAlignment="1">
      <alignment horizontal="left" vertical="center"/>
    </xf>
    <xf numFmtId="0" fontId="22" fillId="4" borderId="9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left" vertical="center"/>
    </xf>
    <xf numFmtId="0" fontId="25" fillId="5" borderId="8" xfId="0" applyFont="1" applyFill="1" applyBorder="1" applyAlignment="1">
      <alignment horizontal="left" vertical="center"/>
    </xf>
    <xf numFmtId="0" fontId="25" fillId="5" borderId="11" xfId="0" applyFont="1" applyFill="1" applyBorder="1" applyAlignment="1">
      <alignment horizontal="left" vertical="center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L15"/>
  <sheetViews>
    <sheetView showGridLines="0" tabSelected="1" view="pageLayout" zoomScaleNormal="125" workbookViewId="0">
      <selection activeCell="E7" sqref="E7"/>
    </sheetView>
  </sheetViews>
  <sheetFormatPr baseColWidth="10" defaultColWidth="10.875" defaultRowHeight="18" customHeight="1" x14ac:dyDescent="0.2"/>
  <cols>
    <col min="1" max="1" width="8.375" style="11" customWidth="1"/>
    <col min="2" max="2" width="54" style="11" customWidth="1"/>
    <col min="3" max="3" width="6.625" style="11" customWidth="1"/>
    <col min="4" max="5" width="10.375" style="11" customWidth="1"/>
    <col min="6" max="16384" width="10.875" style="11"/>
  </cols>
  <sheetData>
    <row r="5" spans="2:12" ht="18" customHeight="1" x14ac:dyDescent="0.2">
      <c r="B5" s="98" t="s">
        <v>15</v>
      </c>
      <c r="C5" s="98"/>
      <c r="D5" s="98"/>
      <c r="E5" s="98"/>
      <c r="F5" s="10"/>
      <c r="G5" s="10"/>
      <c r="H5" s="10"/>
      <c r="I5" s="10"/>
      <c r="J5" s="10"/>
      <c r="K5" s="10"/>
      <c r="L5" s="10"/>
    </row>
    <row r="6" spans="2:12" ht="18" customHeight="1" x14ac:dyDescent="0.2">
      <c r="B6" s="99" t="s">
        <v>16</v>
      </c>
      <c r="C6" s="99"/>
      <c r="D6" s="99"/>
      <c r="E6" s="99"/>
      <c r="F6" s="12"/>
      <c r="G6" s="12"/>
      <c r="H6" s="12"/>
      <c r="I6" s="12"/>
      <c r="J6" s="12"/>
      <c r="K6" s="12"/>
      <c r="L6" s="12"/>
    </row>
    <row r="7" spans="2:12" ht="18" customHeight="1" x14ac:dyDescent="0.25">
      <c r="B7" s="13"/>
      <c r="C7" s="14"/>
      <c r="D7" s="14"/>
      <c r="E7" s="15"/>
      <c r="F7" s="15"/>
      <c r="G7" s="15"/>
      <c r="H7" s="15"/>
      <c r="I7" s="15"/>
      <c r="J7" s="15"/>
    </row>
    <row r="8" spans="2:12" ht="18" customHeight="1" x14ac:dyDescent="0.2">
      <c r="B8" s="13"/>
      <c r="C8" s="14"/>
      <c r="D8" s="14"/>
      <c r="F8" s="16"/>
    </row>
    <row r="9" spans="2:12" ht="18" customHeight="1" x14ac:dyDescent="0.2">
      <c r="B9" s="13"/>
      <c r="C9" s="14"/>
      <c r="D9" s="14"/>
    </row>
    <row r="10" spans="2:12" ht="18" customHeight="1" x14ac:dyDescent="0.2">
      <c r="B10" s="13"/>
      <c r="C10" s="14"/>
      <c r="D10" s="14"/>
    </row>
    <row r="11" spans="2:12" ht="18" customHeight="1" x14ac:dyDescent="0.2">
      <c r="B11" s="100" t="s">
        <v>17</v>
      </c>
      <c r="C11" s="100"/>
      <c r="D11" s="100"/>
      <c r="E11" s="100"/>
      <c r="F11" s="17"/>
      <c r="G11" s="17"/>
      <c r="H11" s="17"/>
      <c r="I11" s="17"/>
      <c r="J11" s="17"/>
      <c r="K11" s="17"/>
      <c r="L11" s="17"/>
    </row>
    <row r="12" spans="2:12" ht="87.95" customHeight="1" x14ac:dyDescent="0.2">
      <c r="B12" s="97" t="s">
        <v>31</v>
      </c>
      <c r="C12" s="97"/>
      <c r="D12" s="97"/>
      <c r="E12" s="97"/>
      <c r="F12" s="18"/>
      <c r="G12" s="18"/>
      <c r="H12" s="18"/>
      <c r="I12" s="18"/>
      <c r="J12" s="18"/>
      <c r="K12" s="18"/>
      <c r="L12" s="18"/>
    </row>
    <row r="14" spans="2:12" ht="18" customHeight="1" x14ac:dyDescent="0.2">
      <c r="B14" s="100" t="s">
        <v>20</v>
      </c>
      <c r="C14" s="100"/>
      <c r="D14" s="100"/>
      <c r="E14" s="100"/>
    </row>
    <row r="15" spans="2:12" ht="18" customHeight="1" x14ac:dyDescent="0.2">
      <c r="B15" s="97" t="s">
        <v>30</v>
      </c>
      <c r="C15" s="97"/>
      <c r="D15" s="97"/>
      <c r="E15" s="97"/>
    </row>
  </sheetData>
  <mergeCells count="6">
    <mergeCell ref="B15:E15"/>
    <mergeCell ref="B5:E5"/>
    <mergeCell ref="B6:E6"/>
    <mergeCell ref="B11:E11"/>
    <mergeCell ref="B12:E12"/>
    <mergeCell ref="B14:E14"/>
  </mergeCells>
  <phoneticPr fontId="1" type="noConversion"/>
  <printOptions horizontalCentered="1"/>
  <pageMargins left="0.55118110236220474" right="0.55118110236220474" top="1.3779527559055118" bottom="0.98425196850393704" header="0.59055118110236227" footer="0.51181102362204722"/>
  <pageSetup paperSize="9" fitToHeight="12" orientation="landscape" horizontalDpi="4294967292" verticalDpi="4294967292" r:id="rId1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8"/>
  <sheetViews>
    <sheetView showGridLines="0" topLeftCell="A8" zoomScale="125" zoomScaleNormal="125" workbookViewId="0">
      <selection activeCell="G24" sqref="G24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2.5" style="13" customWidth="1"/>
    <col min="8" max="16384" width="10.625" style="13"/>
  </cols>
  <sheetData>
    <row r="1" spans="1:7" s="20" customFormat="1" ht="18" customHeight="1" x14ac:dyDescent="0.2">
      <c r="A1" s="19" t="s">
        <v>600</v>
      </c>
    </row>
    <row r="2" spans="1:7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23"/>
      <c r="B3" s="24"/>
      <c r="C3" s="22"/>
      <c r="D3" s="36"/>
      <c r="E3" s="37"/>
      <c r="F3" s="37"/>
    </row>
    <row r="4" spans="1:7" ht="18" customHeight="1" x14ac:dyDescent="0.2">
      <c r="A4" s="105" t="s">
        <v>202</v>
      </c>
      <c r="B4" s="106"/>
      <c r="C4" s="82"/>
      <c r="D4" s="82"/>
      <c r="E4" s="83"/>
      <c r="F4" s="83"/>
    </row>
    <row r="5" spans="1:7" ht="18" customHeight="1" x14ac:dyDescent="0.2">
      <c r="A5" s="49" t="s">
        <v>37</v>
      </c>
      <c r="B5" s="49" t="s">
        <v>204</v>
      </c>
      <c r="C5" s="48"/>
      <c r="D5" s="36"/>
      <c r="E5" s="37"/>
      <c r="F5" s="37"/>
    </row>
    <row r="6" spans="1:7" ht="18" customHeight="1" x14ac:dyDescent="0.2">
      <c r="A6" s="3" t="s">
        <v>227</v>
      </c>
      <c r="B6" s="48" t="s">
        <v>609</v>
      </c>
      <c r="C6" s="3" t="s">
        <v>26</v>
      </c>
      <c r="D6" s="36"/>
      <c r="E6" s="37"/>
      <c r="F6" s="37">
        <f>D6*E6</f>
        <v>0</v>
      </c>
    </row>
    <row r="7" spans="1:7" ht="18" customHeight="1" x14ac:dyDescent="0.2">
      <c r="A7" s="42"/>
      <c r="B7" s="46" t="s">
        <v>29</v>
      </c>
      <c r="C7" s="43"/>
      <c r="D7" s="44"/>
      <c r="E7" s="45"/>
      <c r="F7" s="45"/>
      <c r="G7" s="47">
        <f>F6</f>
        <v>0</v>
      </c>
    </row>
    <row r="8" spans="1:7" ht="18" customHeight="1" x14ac:dyDescent="0.2">
      <c r="A8" s="3"/>
      <c r="B8" s="48"/>
      <c r="C8" s="3"/>
      <c r="D8" s="36"/>
      <c r="E8" s="37"/>
      <c r="F8" s="37"/>
    </row>
    <row r="9" spans="1:7" ht="18" customHeight="1" x14ac:dyDescent="0.2">
      <c r="A9" s="49" t="s">
        <v>38</v>
      </c>
      <c r="B9" s="49" t="s">
        <v>610</v>
      </c>
      <c r="C9" s="3"/>
      <c r="D9" s="36"/>
      <c r="E9" s="37"/>
      <c r="F9" s="37"/>
    </row>
    <row r="10" spans="1:7" ht="18" customHeight="1" x14ac:dyDescent="0.2">
      <c r="A10" s="3" t="s">
        <v>235</v>
      </c>
      <c r="B10" s="48" t="s">
        <v>601</v>
      </c>
      <c r="C10" s="3" t="s">
        <v>24</v>
      </c>
      <c r="D10" s="36"/>
      <c r="E10" s="37"/>
      <c r="F10" s="37">
        <f>D10*E10</f>
        <v>0</v>
      </c>
    </row>
    <row r="11" spans="1:7" ht="18" customHeight="1" x14ac:dyDescent="0.2">
      <c r="A11" s="3" t="s">
        <v>237</v>
      </c>
      <c r="B11" s="48" t="s">
        <v>602</v>
      </c>
      <c r="C11" s="3"/>
      <c r="D11" s="36"/>
      <c r="E11" s="37"/>
      <c r="F11" s="37"/>
    </row>
    <row r="12" spans="1:7" ht="18" customHeight="1" x14ac:dyDescent="0.2">
      <c r="A12" s="50" t="s">
        <v>603</v>
      </c>
      <c r="B12" s="48" t="s">
        <v>604</v>
      </c>
      <c r="C12" s="3" t="s">
        <v>24</v>
      </c>
      <c r="D12" s="36"/>
      <c r="E12" s="37"/>
      <c r="F12" s="37">
        <f t="shared" ref="F12:F17" si="0">D12*E12</f>
        <v>0</v>
      </c>
    </row>
    <row r="13" spans="1:7" ht="18" customHeight="1" x14ac:dyDescent="0.2">
      <c r="A13" s="3" t="s">
        <v>239</v>
      </c>
      <c r="B13" s="48" t="s">
        <v>605</v>
      </c>
      <c r="C13" s="3" t="s">
        <v>24</v>
      </c>
      <c r="D13" s="36"/>
      <c r="E13" s="37"/>
      <c r="F13" s="37">
        <f t="shared" si="0"/>
        <v>0</v>
      </c>
    </row>
    <row r="14" spans="1:7" ht="18" customHeight="1" x14ac:dyDescent="0.2">
      <c r="A14" s="3" t="s">
        <v>241</v>
      </c>
      <c r="B14" s="48" t="s">
        <v>606</v>
      </c>
      <c r="C14" s="3"/>
      <c r="D14" s="36"/>
      <c r="E14" s="37"/>
      <c r="F14" s="37"/>
    </row>
    <row r="15" spans="1:7" ht="18" customHeight="1" x14ac:dyDescent="0.2">
      <c r="A15" s="50" t="s">
        <v>353</v>
      </c>
      <c r="B15" s="48" t="s">
        <v>580</v>
      </c>
      <c r="C15" s="3" t="s">
        <v>23</v>
      </c>
      <c r="D15" s="36"/>
      <c r="E15" s="37"/>
      <c r="F15" s="37">
        <f t="shared" si="0"/>
        <v>0</v>
      </c>
    </row>
    <row r="16" spans="1:7" ht="18" customHeight="1" x14ac:dyDescent="0.2">
      <c r="A16" s="50" t="s">
        <v>607</v>
      </c>
      <c r="B16" s="48" t="s">
        <v>581</v>
      </c>
      <c r="C16" s="3" t="s">
        <v>23</v>
      </c>
      <c r="D16" s="36"/>
      <c r="E16" s="37"/>
      <c r="F16" s="37">
        <f t="shared" si="0"/>
        <v>0</v>
      </c>
    </row>
    <row r="17" spans="1:7" ht="18" customHeight="1" x14ac:dyDescent="0.2">
      <c r="A17" s="50" t="s">
        <v>608</v>
      </c>
      <c r="B17" s="48" t="s">
        <v>611</v>
      </c>
      <c r="C17" s="3" t="s">
        <v>23</v>
      </c>
      <c r="D17" s="36"/>
      <c r="E17" s="37"/>
      <c r="F17" s="37">
        <f t="shared" si="0"/>
        <v>0</v>
      </c>
    </row>
    <row r="18" spans="1:7" ht="18" customHeight="1" x14ac:dyDescent="0.2">
      <c r="A18" s="42"/>
      <c r="B18" s="46" t="s">
        <v>29</v>
      </c>
      <c r="C18" s="43"/>
      <c r="D18" s="44"/>
      <c r="E18" s="45"/>
      <c r="F18" s="45"/>
      <c r="G18" s="47">
        <f>SUM(F8:F17)</f>
        <v>0</v>
      </c>
    </row>
    <row r="19" spans="1:7" ht="18" customHeight="1" x14ac:dyDescent="0.2">
      <c r="A19" s="23"/>
      <c r="B19" s="24"/>
      <c r="C19" s="22"/>
      <c r="D19" s="36"/>
      <c r="E19" s="37"/>
      <c r="F19" s="37"/>
    </row>
    <row r="20" spans="1:7" ht="18" customHeight="1" x14ac:dyDescent="0.2">
      <c r="A20" s="23"/>
      <c r="B20" s="72" t="s">
        <v>21</v>
      </c>
      <c r="C20" s="22"/>
      <c r="D20" s="36"/>
      <c r="E20" s="37"/>
      <c r="F20" s="37"/>
    </row>
    <row r="21" spans="1:7" ht="18" customHeight="1" x14ac:dyDescent="0.2">
      <c r="A21" s="42"/>
      <c r="B21" s="46" t="s">
        <v>29</v>
      </c>
      <c r="C21" s="43"/>
      <c r="D21" s="44"/>
      <c r="E21" s="45"/>
      <c r="F21" s="45"/>
      <c r="G21" s="47">
        <f>F20</f>
        <v>0</v>
      </c>
    </row>
    <row r="22" spans="1:7" ht="18" customHeight="1" x14ac:dyDescent="0.2">
      <c r="A22" s="24"/>
      <c r="B22" s="24"/>
      <c r="C22" s="22"/>
      <c r="D22" s="36"/>
      <c r="E22" s="37"/>
      <c r="F22" s="37"/>
    </row>
    <row r="23" spans="1:7" ht="18" customHeight="1" x14ac:dyDescent="0.2">
      <c r="A23" s="51"/>
      <c r="B23" s="56" t="s">
        <v>220</v>
      </c>
      <c r="C23" s="51"/>
      <c r="D23" s="52"/>
      <c r="E23" s="53"/>
      <c r="F23" s="53"/>
      <c r="G23" s="57">
        <f>G7+G18+G21</f>
        <v>0</v>
      </c>
    </row>
    <row r="24" spans="1:7" ht="18" customHeight="1" x14ac:dyDescent="0.2">
      <c r="A24" s="74"/>
      <c r="B24" s="74"/>
      <c r="D24" s="75"/>
      <c r="E24" s="61"/>
      <c r="F24" s="61"/>
    </row>
    <row r="25" spans="1:7" ht="18" customHeight="1" x14ac:dyDescent="0.2">
      <c r="A25" s="80" t="s">
        <v>5</v>
      </c>
      <c r="B25" s="29" t="s">
        <v>2</v>
      </c>
      <c r="C25" s="29" t="s">
        <v>0</v>
      </c>
      <c r="D25" s="29" t="s">
        <v>1</v>
      </c>
      <c r="E25" s="29" t="s">
        <v>3</v>
      </c>
      <c r="F25" s="29" t="s">
        <v>4</v>
      </c>
    </row>
    <row r="26" spans="1:7" ht="18" customHeight="1" x14ac:dyDescent="0.2">
      <c r="A26" s="105" t="s">
        <v>203</v>
      </c>
      <c r="B26" s="106"/>
      <c r="C26" s="82"/>
      <c r="D26" s="82"/>
      <c r="E26" s="83"/>
      <c r="F26" s="83"/>
    </row>
    <row r="27" spans="1:7" ht="18" customHeight="1" x14ac:dyDescent="0.2">
      <c r="A27" s="49" t="s">
        <v>37</v>
      </c>
      <c r="B27" s="49" t="s">
        <v>204</v>
      </c>
      <c r="C27" s="48"/>
      <c r="D27" s="36"/>
      <c r="E27" s="37"/>
      <c r="F27" s="37"/>
    </row>
    <row r="28" spans="1:7" ht="18" customHeight="1" x14ac:dyDescent="0.2">
      <c r="A28" s="3" t="s">
        <v>227</v>
      </c>
      <c r="B28" s="48" t="s">
        <v>609</v>
      </c>
      <c r="C28" s="3" t="s">
        <v>26</v>
      </c>
      <c r="D28" s="36"/>
      <c r="E28" s="37"/>
      <c r="F28" s="37">
        <f>D28*E28</f>
        <v>0</v>
      </c>
    </row>
    <row r="29" spans="1:7" ht="18" customHeight="1" x14ac:dyDescent="0.2">
      <c r="A29" s="42"/>
      <c r="B29" s="46" t="s">
        <v>29</v>
      </c>
      <c r="C29" s="43"/>
      <c r="D29" s="44"/>
      <c r="E29" s="45"/>
      <c r="F29" s="45"/>
      <c r="G29" s="47">
        <f>F28</f>
        <v>0</v>
      </c>
    </row>
    <row r="30" spans="1:7" ht="18" customHeight="1" x14ac:dyDescent="0.2">
      <c r="A30" s="3"/>
      <c r="B30" s="48"/>
      <c r="C30" s="3"/>
      <c r="D30" s="36"/>
      <c r="E30" s="37"/>
      <c r="F30" s="37"/>
    </row>
    <row r="31" spans="1:7" ht="18" customHeight="1" x14ac:dyDescent="0.2">
      <c r="A31" s="49" t="s">
        <v>38</v>
      </c>
      <c r="B31" s="49" t="s">
        <v>610</v>
      </c>
      <c r="C31" s="3"/>
      <c r="D31" s="36"/>
      <c r="E31" s="37"/>
      <c r="F31" s="37"/>
    </row>
    <row r="32" spans="1:7" ht="18" customHeight="1" x14ac:dyDescent="0.2">
      <c r="A32" s="3" t="s">
        <v>235</v>
      </c>
      <c r="B32" s="48" t="s">
        <v>601</v>
      </c>
      <c r="C32" s="3" t="s">
        <v>24</v>
      </c>
      <c r="D32" s="36"/>
      <c r="E32" s="37"/>
      <c r="F32" s="37">
        <f>D32*E32</f>
        <v>0</v>
      </c>
    </row>
    <row r="33" spans="1:7" ht="18" customHeight="1" x14ac:dyDescent="0.2">
      <c r="A33" s="3" t="s">
        <v>237</v>
      </c>
      <c r="B33" s="48" t="s">
        <v>602</v>
      </c>
      <c r="C33" s="3"/>
      <c r="D33" s="36"/>
      <c r="E33" s="37"/>
      <c r="F33" s="37"/>
    </row>
    <row r="34" spans="1:7" ht="18" customHeight="1" x14ac:dyDescent="0.2">
      <c r="A34" s="50" t="s">
        <v>603</v>
      </c>
      <c r="B34" s="48" t="s">
        <v>604</v>
      </c>
      <c r="C34" s="3" t="s">
        <v>24</v>
      </c>
      <c r="D34" s="36"/>
      <c r="E34" s="37"/>
      <c r="F34" s="37">
        <f t="shared" ref="F34:F35" si="1">D34*E34</f>
        <v>0</v>
      </c>
    </row>
    <row r="35" spans="1:7" ht="18" customHeight="1" x14ac:dyDescent="0.2">
      <c r="A35" s="3" t="s">
        <v>239</v>
      </c>
      <c r="B35" s="48" t="s">
        <v>605</v>
      </c>
      <c r="C35" s="3" t="s">
        <v>24</v>
      </c>
      <c r="D35" s="36"/>
      <c r="E35" s="37"/>
      <c r="F35" s="37">
        <f t="shared" si="1"/>
        <v>0</v>
      </c>
    </row>
    <row r="36" spans="1:7" ht="18" customHeight="1" x14ac:dyDescent="0.2">
      <c r="A36" s="3" t="s">
        <v>241</v>
      </c>
      <c r="B36" s="48" t="s">
        <v>606</v>
      </c>
      <c r="C36" s="3"/>
      <c r="D36" s="36"/>
      <c r="E36" s="37"/>
      <c r="F36" s="37"/>
    </row>
    <row r="37" spans="1:7" ht="18" customHeight="1" x14ac:dyDescent="0.2">
      <c r="A37" s="50" t="s">
        <v>353</v>
      </c>
      <c r="B37" s="48" t="s">
        <v>580</v>
      </c>
      <c r="C37" s="3" t="s">
        <v>23</v>
      </c>
      <c r="D37" s="36"/>
      <c r="E37" s="37"/>
      <c r="F37" s="37">
        <f t="shared" ref="F37:F39" si="2">D37*E37</f>
        <v>0</v>
      </c>
    </row>
    <row r="38" spans="1:7" ht="18" customHeight="1" x14ac:dyDescent="0.2">
      <c r="A38" s="50" t="s">
        <v>607</v>
      </c>
      <c r="B38" s="48" t="s">
        <v>581</v>
      </c>
      <c r="C38" s="3" t="s">
        <v>23</v>
      </c>
      <c r="D38" s="36"/>
      <c r="E38" s="37"/>
      <c r="F38" s="37">
        <f t="shared" si="2"/>
        <v>0</v>
      </c>
    </row>
    <row r="39" spans="1:7" ht="18" customHeight="1" x14ac:dyDescent="0.2">
      <c r="A39" s="50" t="s">
        <v>608</v>
      </c>
      <c r="B39" s="48" t="s">
        <v>611</v>
      </c>
      <c r="C39" s="3" t="s">
        <v>23</v>
      </c>
      <c r="D39" s="36"/>
      <c r="E39" s="37"/>
      <c r="F39" s="37">
        <f t="shared" si="2"/>
        <v>0</v>
      </c>
    </row>
    <row r="40" spans="1:7" ht="18" customHeight="1" x14ac:dyDescent="0.2">
      <c r="A40" s="42"/>
      <c r="B40" s="46" t="s">
        <v>29</v>
      </c>
      <c r="C40" s="43"/>
      <c r="D40" s="44"/>
      <c r="E40" s="45"/>
      <c r="F40" s="45"/>
      <c r="G40" s="47">
        <f>SUM(F30:F39)</f>
        <v>0</v>
      </c>
    </row>
    <row r="41" spans="1:7" ht="18" customHeight="1" x14ac:dyDescent="0.2">
      <c r="A41" s="23"/>
      <c r="B41" s="24"/>
      <c r="C41" s="22"/>
      <c r="D41" s="36"/>
      <c r="E41" s="37"/>
      <c r="F41" s="37"/>
    </row>
    <row r="42" spans="1:7" ht="18" customHeight="1" x14ac:dyDescent="0.2">
      <c r="A42" s="23"/>
      <c r="B42" s="72" t="s">
        <v>21</v>
      </c>
      <c r="C42" s="22"/>
      <c r="D42" s="36"/>
      <c r="E42" s="37"/>
      <c r="F42" s="37"/>
    </row>
    <row r="43" spans="1:7" ht="18" customHeight="1" x14ac:dyDescent="0.2">
      <c r="A43" s="42"/>
      <c r="B43" s="46" t="s">
        <v>29</v>
      </c>
      <c r="C43" s="43"/>
      <c r="D43" s="44"/>
      <c r="E43" s="45"/>
      <c r="F43" s="45"/>
      <c r="G43" s="47">
        <f>F42</f>
        <v>0</v>
      </c>
    </row>
    <row r="44" spans="1:7" ht="18" customHeight="1" x14ac:dyDescent="0.2">
      <c r="A44" s="24"/>
      <c r="B44" s="24"/>
      <c r="C44" s="22"/>
      <c r="D44" s="36"/>
      <c r="E44" s="37"/>
      <c r="F44" s="37"/>
    </row>
    <row r="45" spans="1:7" ht="18" customHeight="1" x14ac:dyDescent="0.2">
      <c r="A45" s="51"/>
      <c r="B45" s="56" t="s">
        <v>225</v>
      </c>
      <c r="C45" s="51"/>
      <c r="D45" s="52"/>
      <c r="E45" s="53"/>
      <c r="F45" s="53"/>
      <c r="G45" s="57">
        <f>G29+G40+G43</f>
        <v>0</v>
      </c>
    </row>
    <row r="46" spans="1:7" ht="18" customHeight="1" x14ac:dyDescent="0.2">
      <c r="A46" s="23"/>
      <c r="B46" s="24"/>
      <c r="C46" s="22"/>
      <c r="D46" s="36"/>
      <c r="E46" s="37"/>
      <c r="F46" s="37"/>
    </row>
    <row r="47" spans="1:7" ht="18" customHeight="1" thickBot="1" x14ac:dyDescent="0.25"/>
    <row r="48" spans="1:7" ht="18" customHeight="1" thickBot="1" x14ac:dyDescent="0.25">
      <c r="E48" s="26" t="s">
        <v>6</v>
      </c>
      <c r="F48" s="76">
        <f>G23+G45</f>
        <v>0</v>
      </c>
    </row>
  </sheetData>
  <mergeCells count="2">
    <mergeCell ref="A4:B4"/>
    <mergeCell ref="A26:B26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9BBE0AE-CE4F-1641-A9DC-218E59E132FE}">
          <x14:formula1>
            <xm:f>UNITES!$B$4:$B$10</xm:f>
          </x14:formula1>
          <xm:sqref>C3 C7 C18:C22 C24 C46 C29 C40:C44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CE8F-178A-4743-81E9-117E5F194905}">
  <dimension ref="A1:G71"/>
  <sheetViews>
    <sheetView showGridLines="0" topLeftCell="A35" zoomScale="125" zoomScaleNormal="125" workbookViewId="0">
      <selection activeCell="F71" sqref="F71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2.5" style="13" customWidth="1"/>
    <col min="8" max="16384" width="10.625" style="13"/>
  </cols>
  <sheetData>
    <row r="1" spans="1:7" s="20" customFormat="1" ht="18" customHeight="1" x14ac:dyDescent="0.2">
      <c r="A1" s="19" t="s">
        <v>19</v>
      </c>
    </row>
    <row r="2" spans="1:7" ht="18" customHeight="1" x14ac:dyDescent="0.2">
      <c r="A2" s="1" t="s">
        <v>5</v>
      </c>
      <c r="B2" s="21" t="s">
        <v>2</v>
      </c>
      <c r="C2" s="21"/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23"/>
      <c r="B3" s="24"/>
      <c r="C3" s="22"/>
      <c r="D3" s="36"/>
      <c r="E3" s="37"/>
      <c r="F3" s="37"/>
    </row>
    <row r="4" spans="1:7" ht="18" customHeight="1" x14ac:dyDescent="0.2">
      <c r="A4" s="105" t="s">
        <v>202</v>
      </c>
      <c r="B4" s="106"/>
      <c r="C4" s="82"/>
      <c r="D4" s="82"/>
      <c r="E4" s="83"/>
      <c r="F4" s="83"/>
    </row>
    <row r="5" spans="1:7" ht="18" customHeight="1" x14ac:dyDescent="0.2">
      <c r="A5" s="49" t="s">
        <v>37</v>
      </c>
      <c r="B5" s="49" t="s">
        <v>204</v>
      </c>
      <c r="C5" s="3" t="s">
        <v>26</v>
      </c>
      <c r="D5" s="36"/>
      <c r="E5" s="37"/>
      <c r="F5" s="37">
        <f>D5*E5</f>
        <v>0</v>
      </c>
    </row>
    <row r="6" spans="1:7" ht="18" customHeight="1" x14ac:dyDescent="0.2">
      <c r="A6" s="42"/>
      <c r="B6" s="46" t="s">
        <v>29</v>
      </c>
      <c r="C6" s="43"/>
      <c r="D6" s="44"/>
      <c r="E6" s="45"/>
      <c r="F6" s="45"/>
      <c r="G6" s="47">
        <f>F5</f>
        <v>0</v>
      </c>
    </row>
    <row r="7" spans="1:7" ht="18" customHeight="1" x14ac:dyDescent="0.2">
      <c r="A7" s="49"/>
      <c r="B7" s="49"/>
      <c r="C7" s="48"/>
      <c r="D7" s="36"/>
      <c r="E7" s="37"/>
      <c r="F7" s="37"/>
    </row>
    <row r="8" spans="1:7" ht="18" customHeight="1" x14ac:dyDescent="0.2">
      <c r="A8" s="49" t="s">
        <v>38</v>
      </c>
      <c r="B8" s="49" t="s">
        <v>301</v>
      </c>
      <c r="C8" s="48"/>
      <c r="D8" s="36"/>
      <c r="E8" s="37"/>
      <c r="F8" s="37"/>
    </row>
    <row r="9" spans="1:7" ht="18" customHeight="1" x14ac:dyDescent="0.2">
      <c r="A9" s="3" t="s">
        <v>235</v>
      </c>
      <c r="B9" s="48" t="s">
        <v>228</v>
      </c>
      <c r="C9" s="3" t="s">
        <v>26</v>
      </c>
      <c r="D9" s="36"/>
      <c r="E9" s="37"/>
      <c r="F9" s="37">
        <f>D9*E9</f>
        <v>0</v>
      </c>
    </row>
    <row r="10" spans="1:7" ht="18" customHeight="1" x14ac:dyDescent="0.2">
      <c r="A10" s="3" t="s">
        <v>237</v>
      </c>
      <c r="B10" s="48" t="s">
        <v>230</v>
      </c>
      <c r="C10" s="3" t="s">
        <v>26</v>
      </c>
      <c r="D10" s="36"/>
      <c r="E10" s="37"/>
      <c r="F10" s="37">
        <f>D10*E10</f>
        <v>0</v>
      </c>
    </row>
    <row r="11" spans="1:7" ht="18" customHeight="1" x14ac:dyDescent="0.2">
      <c r="A11" s="42"/>
      <c r="B11" s="46" t="s">
        <v>29</v>
      </c>
      <c r="C11" s="43"/>
      <c r="D11" s="44"/>
      <c r="E11" s="45"/>
      <c r="F11" s="45"/>
      <c r="G11" s="47">
        <f>SUM(F8:F10)</f>
        <v>0</v>
      </c>
    </row>
    <row r="12" spans="1:7" ht="18" customHeight="1" x14ac:dyDescent="0.2">
      <c r="A12" s="3"/>
      <c r="B12" s="48"/>
      <c r="C12" s="3"/>
      <c r="D12" s="36"/>
      <c r="E12" s="37"/>
      <c r="F12" s="37"/>
    </row>
    <row r="13" spans="1:7" ht="18" customHeight="1" x14ac:dyDescent="0.2">
      <c r="A13" s="49" t="s">
        <v>39</v>
      </c>
      <c r="B13" s="49" t="s">
        <v>619</v>
      </c>
      <c r="C13" s="3"/>
      <c r="D13" s="36"/>
      <c r="E13" s="37"/>
      <c r="F13" s="37"/>
    </row>
    <row r="14" spans="1:7" ht="18" customHeight="1" x14ac:dyDescent="0.2">
      <c r="A14" s="3" t="s">
        <v>41</v>
      </c>
      <c r="B14" s="48" t="s">
        <v>614</v>
      </c>
      <c r="C14" s="3" t="s">
        <v>24</v>
      </c>
      <c r="D14" s="36"/>
      <c r="E14" s="37"/>
      <c r="F14" s="37">
        <f>D14*E14</f>
        <v>0</v>
      </c>
    </row>
    <row r="15" spans="1:7" ht="18" customHeight="1" x14ac:dyDescent="0.2">
      <c r="A15" s="3" t="s">
        <v>43</v>
      </c>
      <c r="B15" s="48" t="s">
        <v>615</v>
      </c>
      <c r="C15" s="3" t="s">
        <v>24</v>
      </c>
      <c r="D15" s="36"/>
      <c r="E15" s="37"/>
      <c r="F15" s="37">
        <f t="shared" ref="F15:F18" si="0">D15*E15</f>
        <v>0</v>
      </c>
    </row>
    <row r="16" spans="1:7" ht="18" customHeight="1" x14ac:dyDescent="0.2">
      <c r="A16" s="3" t="s">
        <v>45</v>
      </c>
      <c r="B16" s="48" t="s">
        <v>616</v>
      </c>
      <c r="C16" s="3" t="s">
        <v>24</v>
      </c>
      <c r="D16" s="36"/>
      <c r="E16" s="37"/>
      <c r="F16" s="37">
        <f t="shared" si="0"/>
        <v>0</v>
      </c>
    </row>
    <row r="17" spans="1:7" ht="18" customHeight="1" x14ac:dyDescent="0.2">
      <c r="A17" s="3" t="s">
        <v>47</v>
      </c>
      <c r="B17" s="48" t="s">
        <v>617</v>
      </c>
      <c r="C17" s="3" t="s">
        <v>24</v>
      </c>
      <c r="D17" s="36"/>
      <c r="E17" s="37"/>
      <c r="F17" s="37">
        <f t="shared" si="0"/>
        <v>0</v>
      </c>
    </row>
    <row r="18" spans="1:7" ht="18" customHeight="1" x14ac:dyDescent="0.2">
      <c r="A18" s="3" t="s">
        <v>49</v>
      </c>
      <c r="B18" s="48" t="s">
        <v>618</v>
      </c>
      <c r="C18" s="3" t="s">
        <v>24</v>
      </c>
      <c r="D18" s="36"/>
      <c r="E18" s="37"/>
      <c r="F18" s="37">
        <f t="shared" si="0"/>
        <v>0</v>
      </c>
    </row>
    <row r="19" spans="1:7" ht="18" customHeight="1" x14ac:dyDescent="0.2">
      <c r="A19" s="42"/>
      <c r="B19" s="46" t="s">
        <v>29</v>
      </c>
      <c r="C19" s="43"/>
      <c r="D19" s="44"/>
      <c r="E19" s="45"/>
      <c r="F19" s="45"/>
      <c r="G19" s="47">
        <f>SUM(F13:F18)</f>
        <v>0</v>
      </c>
    </row>
    <row r="20" spans="1:7" ht="18" customHeight="1" x14ac:dyDescent="0.2">
      <c r="A20" s="48"/>
      <c r="B20" s="48"/>
      <c r="C20" s="48"/>
      <c r="D20" s="36"/>
      <c r="E20" s="37"/>
      <c r="F20" s="37"/>
    </row>
    <row r="21" spans="1:7" ht="18" customHeight="1" x14ac:dyDescent="0.2">
      <c r="A21" s="49" t="s">
        <v>54</v>
      </c>
      <c r="B21" s="49" t="s">
        <v>620</v>
      </c>
      <c r="C21" s="48"/>
      <c r="D21" s="36"/>
      <c r="E21" s="37"/>
      <c r="F21" s="37"/>
    </row>
    <row r="22" spans="1:7" ht="18" customHeight="1" x14ac:dyDescent="0.2">
      <c r="A22" s="3" t="s">
        <v>268</v>
      </c>
      <c r="B22" s="48" t="s">
        <v>621</v>
      </c>
      <c r="C22" s="3" t="s">
        <v>24</v>
      </c>
      <c r="D22" s="36"/>
      <c r="E22" s="37"/>
      <c r="F22" s="37">
        <f>D22*E22</f>
        <v>0</v>
      </c>
    </row>
    <row r="23" spans="1:7" ht="18" customHeight="1" x14ac:dyDescent="0.2">
      <c r="A23" s="42"/>
      <c r="B23" s="46" t="s">
        <v>29</v>
      </c>
      <c r="C23" s="43"/>
      <c r="D23" s="44"/>
      <c r="E23" s="45"/>
      <c r="F23" s="45"/>
      <c r="G23" s="47">
        <f>SUM(F21:F22)</f>
        <v>0</v>
      </c>
    </row>
    <row r="24" spans="1:7" ht="18" customHeight="1" x14ac:dyDescent="0.2">
      <c r="A24" s="2"/>
      <c r="B24" s="77"/>
      <c r="C24" s="78"/>
      <c r="D24" s="3"/>
      <c r="E24" s="37"/>
      <c r="F24" s="37"/>
      <c r="G24" s="79"/>
    </row>
    <row r="25" spans="1:7" ht="18" customHeight="1" x14ac:dyDescent="0.2">
      <c r="A25" s="49" t="s">
        <v>56</v>
      </c>
      <c r="B25" s="49" t="s">
        <v>622</v>
      </c>
      <c r="C25" s="48"/>
      <c r="D25" s="36"/>
      <c r="E25" s="37"/>
      <c r="F25" s="37"/>
    </row>
    <row r="26" spans="1:7" ht="18" customHeight="1" x14ac:dyDescent="0.2">
      <c r="A26" s="42"/>
      <c r="B26" s="46" t="s">
        <v>29</v>
      </c>
      <c r="C26" s="43"/>
      <c r="D26" s="44"/>
      <c r="E26" s="45"/>
      <c r="F26" s="45"/>
      <c r="G26" s="47">
        <f>SUM(F24:F25)</f>
        <v>0</v>
      </c>
    </row>
    <row r="27" spans="1:7" ht="18" customHeight="1" x14ac:dyDescent="0.2">
      <c r="A27" s="49"/>
      <c r="B27" s="49"/>
      <c r="C27" s="48"/>
      <c r="D27" s="36"/>
      <c r="E27" s="37"/>
      <c r="F27" s="37"/>
    </row>
    <row r="28" spans="1:7" ht="18" customHeight="1" x14ac:dyDescent="0.2">
      <c r="A28" s="49" t="s">
        <v>77</v>
      </c>
      <c r="B28" s="49" t="s">
        <v>623</v>
      </c>
      <c r="C28" s="48"/>
      <c r="D28" s="36"/>
      <c r="E28" s="37"/>
      <c r="F28" s="37"/>
    </row>
    <row r="29" spans="1:7" ht="18" customHeight="1" x14ac:dyDescent="0.2">
      <c r="A29" s="42"/>
      <c r="B29" s="46" t="s">
        <v>29</v>
      </c>
      <c r="C29" s="43"/>
      <c r="D29" s="44"/>
      <c r="E29" s="45"/>
      <c r="F29" s="45"/>
      <c r="G29" s="47">
        <f>SUM(F27:F28)</f>
        <v>0</v>
      </c>
    </row>
    <row r="30" spans="1:7" ht="18" customHeight="1" x14ac:dyDescent="0.2">
      <c r="A30" s="24"/>
      <c r="B30" s="24"/>
      <c r="C30" s="22"/>
      <c r="D30" s="36"/>
      <c r="E30" s="37"/>
      <c r="F30" s="37"/>
    </row>
    <row r="31" spans="1:7" ht="18" customHeight="1" x14ac:dyDescent="0.2">
      <c r="A31" s="23"/>
      <c r="B31" s="72" t="s">
        <v>21</v>
      </c>
      <c r="C31" s="22"/>
      <c r="D31" s="36"/>
      <c r="E31" s="37"/>
      <c r="F31" s="37"/>
    </row>
    <row r="32" spans="1:7" ht="18" customHeight="1" x14ac:dyDescent="0.2">
      <c r="A32" s="42"/>
      <c r="B32" s="46" t="s">
        <v>29</v>
      </c>
      <c r="C32" s="43"/>
      <c r="D32" s="44"/>
      <c r="E32" s="45"/>
      <c r="F32" s="45"/>
      <c r="G32" s="47">
        <f>F31</f>
        <v>0</v>
      </c>
    </row>
    <row r="33" spans="1:7" ht="18" customHeight="1" x14ac:dyDescent="0.2">
      <c r="A33" s="24"/>
      <c r="B33" s="24"/>
      <c r="C33" s="22"/>
      <c r="D33" s="36"/>
      <c r="E33" s="37"/>
      <c r="F33" s="37"/>
    </row>
    <row r="34" spans="1:7" ht="18" customHeight="1" x14ac:dyDescent="0.2">
      <c r="A34" s="51"/>
      <c r="B34" s="56" t="s">
        <v>220</v>
      </c>
      <c r="C34" s="51"/>
      <c r="D34" s="52"/>
      <c r="E34" s="53"/>
      <c r="F34" s="53"/>
      <c r="G34" s="57">
        <f>G6+G11+G19+G23+G26+G29+G32</f>
        <v>0</v>
      </c>
    </row>
    <row r="35" spans="1:7" ht="18" customHeight="1" x14ac:dyDescent="0.2">
      <c r="A35" s="24"/>
      <c r="B35" s="24"/>
      <c r="C35" s="22"/>
      <c r="D35" s="36"/>
      <c r="E35" s="37"/>
      <c r="F35" s="37"/>
    </row>
    <row r="36" spans="1:7" ht="18" customHeight="1" x14ac:dyDescent="0.2">
      <c r="A36" s="105" t="s">
        <v>203</v>
      </c>
      <c r="B36" s="106"/>
      <c r="C36" s="82"/>
      <c r="D36" s="82"/>
      <c r="E36" s="83"/>
      <c r="F36" s="83"/>
    </row>
    <row r="37" spans="1:7" ht="18" customHeight="1" x14ac:dyDescent="0.2">
      <c r="A37" s="24"/>
      <c r="B37" s="24"/>
      <c r="C37" s="22"/>
      <c r="D37" s="36"/>
      <c r="E37" s="37"/>
      <c r="F37" s="37"/>
    </row>
    <row r="38" spans="1:7" ht="18" customHeight="1" x14ac:dyDescent="0.2">
      <c r="A38" s="49" t="s">
        <v>37</v>
      </c>
      <c r="B38" s="49" t="s">
        <v>204</v>
      </c>
      <c r="C38" s="3" t="s">
        <v>26</v>
      </c>
      <c r="D38" s="36"/>
      <c r="E38" s="37"/>
      <c r="F38" s="37">
        <f>D38*E38</f>
        <v>0</v>
      </c>
    </row>
    <row r="39" spans="1:7" ht="18" customHeight="1" x14ac:dyDescent="0.2">
      <c r="A39" s="42"/>
      <c r="B39" s="46" t="s">
        <v>29</v>
      </c>
      <c r="C39" s="43"/>
      <c r="D39" s="44"/>
      <c r="E39" s="45"/>
      <c r="F39" s="45"/>
      <c r="G39" s="47">
        <f>F38</f>
        <v>0</v>
      </c>
    </row>
    <row r="40" spans="1:7" ht="18" customHeight="1" x14ac:dyDescent="0.2">
      <c r="A40" s="49"/>
      <c r="B40" s="49"/>
      <c r="C40" s="48"/>
      <c r="D40" s="36"/>
      <c r="E40" s="37"/>
      <c r="F40" s="37"/>
    </row>
    <row r="41" spans="1:7" ht="18" customHeight="1" x14ac:dyDescent="0.2">
      <c r="A41" s="49" t="s">
        <v>38</v>
      </c>
      <c r="B41" s="49" t="s">
        <v>301</v>
      </c>
      <c r="C41" s="48"/>
      <c r="D41" s="36"/>
      <c r="E41" s="37"/>
      <c r="F41" s="37"/>
    </row>
    <row r="42" spans="1:7" ht="18" customHeight="1" x14ac:dyDescent="0.2">
      <c r="A42" s="3" t="s">
        <v>235</v>
      </c>
      <c r="B42" s="48" t="s">
        <v>228</v>
      </c>
      <c r="C42" s="3" t="s">
        <v>26</v>
      </c>
      <c r="D42" s="36"/>
      <c r="E42" s="37"/>
      <c r="F42" s="37">
        <f>D42*E42</f>
        <v>0</v>
      </c>
    </row>
    <row r="43" spans="1:7" ht="18" customHeight="1" x14ac:dyDescent="0.2">
      <c r="A43" s="3" t="s">
        <v>237</v>
      </c>
      <c r="B43" s="48" t="s">
        <v>230</v>
      </c>
      <c r="C43" s="3" t="s">
        <v>26</v>
      </c>
      <c r="D43" s="36"/>
      <c r="E43" s="37"/>
      <c r="F43" s="37">
        <f>D43*E43</f>
        <v>0</v>
      </c>
    </row>
    <row r="44" spans="1:7" ht="18" customHeight="1" x14ac:dyDescent="0.2">
      <c r="A44" s="42"/>
      <c r="B44" s="46" t="s">
        <v>29</v>
      </c>
      <c r="C44" s="43"/>
      <c r="D44" s="44"/>
      <c r="E44" s="45"/>
      <c r="F44" s="45"/>
      <c r="G44" s="47">
        <f>SUM(F41:F43)</f>
        <v>0</v>
      </c>
    </row>
    <row r="45" spans="1:7" ht="18" customHeight="1" x14ac:dyDescent="0.2">
      <c r="A45" s="3"/>
      <c r="B45" s="48"/>
      <c r="C45" s="3"/>
      <c r="D45" s="36"/>
      <c r="E45" s="37"/>
      <c r="F45" s="37"/>
    </row>
    <row r="46" spans="1:7" ht="18" customHeight="1" x14ac:dyDescent="0.2">
      <c r="A46" s="49" t="s">
        <v>39</v>
      </c>
      <c r="B46" s="49" t="s">
        <v>619</v>
      </c>
      <c r="C46" s="3"/>
      <c r="D46" s="36"/>
      <c r="E46" s="37"/>
      <c r="F46" s="37"/>
    </row>
    <row r="47" spans="1:7" ht="18" customHeight="1" x14ac:dyDescent="0.2">
      <c r="A47" s="3" t="s">
        <v>41</v>
      </c>
      <c r="B47" s="48" t="s">
        <v>614</v>
      </c>
      <c r="C47" s="3" t="s">
        <v>24</v>
      </c>
      <c r="D47" s="36"/>
      <c r="E47" s="37"/>
      <c r="F47" s="37">
        <f>D47*E47</f>
        <v>0</v>
      </c>
    </row>
    <row r="48" spans="1:7" ht="18" customHeight="1" x14ac:dyDescent="0.2">
      <c r="A48" s="3" t="s">
        <v>43</v>
      </c>
      <c r="B48" s="48" t="s">
        <v>615</v>
      </c>
      <c r="C48" s="3" t="s">
        <v>24</v>
      </c>
      <c r="D48" s="36"/>
      <c r="E48" s="37"/>
      <c r="F48" s="37">
        <f t="shared" ref="F48:F51" si="1">D48*E48</f>
        <v>0</v>
      </c>
    </row>
    <row r="49" spans="1:7" ht="18" customHeight="1" x14ac:dyDescent="0.2">
      <c r="A49" s="3" t="s">
        <v>45</v>
      </c>
      <c r="B49" s="48" t="s">
        <v>616</v>
      </c>
      <c r="C49" s="3" t="s">
        <v>24</v>
      </c>
      <c r="D49" s="36"/>
      <c r="E49" s="37"/>
      <c r="F49" s="37">
        <f t="shared" si="1"/>
        <v>0</v>
      </c>
    </row>
    <row r="50" spans="1:7" ht="18" customHeight="1" x14ac:dyDescent="0.2">
      <c r="A50" s="3" t="s">
        <v>47</v>
      </c>
      <c r="B50" s="48" t="s">
        <v>617</v>
      </c>
      <c r="C50" s="3" t="s">
        <v>24</v>
      </c>
      <c r="D50" s="36"/>
      <c r="E50" s="37"/>
      <c r="F50" s="37">
        <f t="shared" si="1"/>
        <v>0</v>
      </c>
    </row>
    <row r="51" spans="1:7" ht="18" customHeight="1" x14ac:dyDescent="0.2">
      <c r="A51" s="3" t="s">
        <v>49</v>
      </c>
      <c r="B51" s="48" t="s">
        <v>618</v>
      </c>
      <c r="C51" s="3" t="s">
        <v>24</v>
      </c>
      <c r="D51" s="36"/>
      <c r="E51" s="37"/>
      <c r="F51" s="37">
        <f t="shared" si="1"/>
        <v>0</v>
      </c>
    </row>
    <row r="52" spans="1:7" ht="18" customHeight="1" x14ac:dyDescent="0.2">
      <c r="A52" s="42"/>
      <c r="B52" s="46" t="s">
        <v>29</v>
      </c>
      <c r="C52" s="43"/>
      <c r="D52" s="44"/>
      <c r="E52" s="45"/>
      <c r="F52" s="45"/>
      <c r="G52" s="47">
        <f>SUM(F46:F51)</f>
        <v>0</v>
      </c>
    </row>
    <row r="53" spans="1:7" ht="18" customHeight="1" x14ac:dyDescent="0.2">
      <c r="A53" s="48"/>
      <c r="B53" s="48"/>
      <c r="C53" s="48"/>
      <c r="D53" s="36"/>
      <c r="E53" s="37"/>
      <c r="F53" s="37"/>
    </row>
    <row r="54" spans="1:7" ht="18" customHeight="1" x14ac:dyDescent="0.2">
      <c r="A54" s="49" t="s">
        <v>54</v>
      </c>
      <c r="B54" s="49" t="s">
        <v>620</v>
      </c>
      <c r="C54" s="48"/>
      <c r="D54" s="36"/>
      <c r="E54" s="37"/>
      <c r="F54" s="37"/>
    </row>
    <row r="55" spans="1:7" ht="18" customHeight="1" x14ac:dyDescent="0.2">
      <c r="A55" s="3" t="s">
        <v>268</v>
      </c>
      <c r="B55" s="48" t="s">
        <v>621</v>
      </c>
      <c r="C55" s="3" t="s">
        <v>24</v>
      </c>
      <c r="D55" s="36"/>
      <c r="E55" s="37"/>
      <c r="F55" s="37">
        <f>D55*E55</f>
        <v>0</v>
      </c>
    </row>
    <row r="56" spans="1:7" ht="18" customHeight="1" x14ac:dyDescent="0.2">
      <c r="A56" s="42"/>
      <c r="B56" s="46" t="s">
        <v>29</v>
      </c>
      <c r="C56" s="43"/>
      <c r="D56" s="44"/>
      <c r="E56" s="45"/>
      <c r="F56" s="45"/>
      <c r="G56" s="47">
        <f>SUM(F54:F55)</f>
        <v>0</v>
      </c>
    </row>
    <row r="57" spans="1:7" ht="18" customHeight="1" x14ac:dyDescent="0.2">
      <c r="A57" s="2"/>
      <c r="B57" s="77"/>
      <c r="C57" s="78"/>
      <c r="D57" s="3"/>
      <c r="E57" s="37"/>
      <c r="F57" s="37"/>
      <c r="G57" s="79"/>
    </row>
    <row r="58" spans="1:7" ht="18" customHeight="1" x14ac:dyDescent="0.2">
      <c r="A58" s="49" t="s">
        <v>56</v>
      </c>
      <c r="B58" s="49" t="s">
        <v>622</v>
      </c>
      <c r="C58" s="48"/>
      <c r="D58" s="36"/>
      <c r="E58" s="37"/>
      <c r="F58" s="37"/>
    </row>
    <row r="59" spans="1:7" ht="18" customHeight="1" x14ac:dyDescent="0.2">
      <c r="A59" s="42"/>
      <c r="B59" s="46" t="s">
        <v>29</v>
      </c>
      <c r="C59" s="43"/>
      <c r="D59" s="44"/>
      <c r="E59" s="45"/>
      <c r="F59" s="45"/>
      <c r="G59" s="47">
        <f>SUM(F57:F58)</f>
        <v>0</v>
      </c>
    </row>
    <row r="60" spans="1:7" ht="18" customHeight="1" x14ac:dyDescent="0.2">
      <c r="A60" s="49"/>
      <c r="B60" s="49"/>
      <c r="C60" s="48"/>
      <c r="D60" s="36"/>
      <c r="E60" s="37"/>
      <c r="F60" s="37"/>
    </row>
    <row r="61" spans="1:7" ht="18" customHeight="1" x14ac:dyDescent="0.2">
      <c r="A61" s="49" t="s">
        <v>77</v>
      </c>
      <c r="B61" s="49" t="s">
        <v>623</v>
      </c>
      <c r="C61" s="48"/>
      <c r="D61" s="36"/>
      <c r="E61" s="37"/>
      <c r="F61" s="37"/>
    </row>
    <row r="62" spans="1:7" ht="18" customHeight="1" x14ac:dyDescent="0.2">
      <c r="A62" s="42"/>
      <c r="B62" s="46" t="s">
        <v>29</v>
      </c>
      <c r="C62" s="43"/>
      <c r="D62" s="44"/>
      <c r="E62" s="45"/>
      <c r="F62" s="45"/>
      <c r="G62" s="47">
        <f>SUM(F60:F61)</f>
        <v>0</v>
      </c>
    </row>
    <row r="63" spans="1:7" ht="18" customHeight="1" x14ac:dyDescent="0.2">
      <c r="A63" s="24"/>
      <c r="B63" s="24"/>
      <c r="C63" s="22"/>
      <c r="D63" s="36"/>
      <c r="E63" s="37"/>
      <c r="F63" s="37"/>
    </row>
    <row r="64" spans="1:7" ht="18" customHeight="1" x14ac:dyDescent="0.2">
      <c r="A64" s="88"/>
      <c r="B64" s="89" t="s">
        <v>21</v>
      </c>
      <c r="C64" s="22"/>
      <c r="D64" s="90"/>
      <c r="E64" s="91"/>
      <c r="F64" s="91"/>
    </row>
    <row r="65" spans="1:7" ht="18" customHeight="1" x14ac:dyDescent="0.2">
      <c r="A65" s="92"/>
      <c r="B65" s="93" t="s">
        <v>29</v>
      </c>
      <c r="C65" s="94"/>
      <c r="D65" s="94"/>
      <c r="E65" s="95"/>
      <c r="F65" s="95"/>
      <c r="G65" s="96">
        <v>0</v>
      </c>
    </row>
    <row r="66" spans="1:7" ht="18" customHeight="1" x14ac:dyDescent="0.2">
      <c r="A66" s="24"/>
      <c r="B66" s="24"/>
      <c r="C66" s="22"/>
      <c r="D66" s="36"/>
      <c r="E66" s="37"/>
      <c r="F66" s="37"/>
    </row>
    <row r="67" spans="1:7" ht="18" customHeight="1" x14ac:dyDescent="0.2">
      <c r="A67" s="51"/>
      <c r="B67" s="56" t="s">
        <v>225</v>
      </c>
      <c r="C67" s="51"/>
      <c r="D67" s="52"/>
      <c r="E67" s="53"/>
      <c r="F67" s="53"/>
      <c r="G67" s="57">
        <f>G39+G44+G52+G56+G59+G62+G65</f>
        <v>0</v>
      </c>
    </row>
    <row r="68" spans="1:7" ht="18" customHeight="1" x14ac:dyDescent="0.2">
      <c r="A68" s="23"/>
      <c r="B68" s="24"/>
      <c r="C68" s="25"/>
      <c r="D68" s="36"/>
      <c r="E68" s="37"/>
      <c r="F68" s="37"/>
    </row>
    <row r="69" spans="1:7" ht="5.0999999999999996" customHeight="1" thickBot="1" x14ac:dyDescent="0.25">
      <c r="A69" s="4"/>
    </row>
    <row r="70" spans="1:7" ht="18" customHeight="1" thickBot="1" x14ac:dyDescent="0.25">
      <c r="A70" s="4"/>
      <c r="E70" s="26" t="s">
        <v>6</v>
      </c>
      <c r="F70" s="76">
        <f>G34+G67</f>
        <v>0</v>
      </c>
    </row>
    <row r="71" spans="1:7" ht="18" customHeight="1" x14ac:dyDescent="0.2">
      <c r="A71" s="4"/>
    </row>
  </sheetData>
  <mergeCells count="2">
    <mergeCell ref="A4:B4"/>
    <mergeCell ref="A36:B36"/>
  </mergeCells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F5DFC4B-6DC0-7E45-9311-9198C5041099}">
          <x14:formula1>
            <xm:f>UNITES!$B$4:$B$10</xm:f>
          </x14:formula1>
          <xm:sqref>C26 C6 C3 C11 C19 C23:C24 C29:C33 C35 C37 C59 C39 C44 C52 C56:C57 C62:C63 C66 C68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9885B-7724-8A46-81BD-394C9951A4C3}">
  <dimension ref="B4:B10"/>
  <sheetViews>
    <sheetView zoomScale="160" zoomScaleNormal="160" workbookViewId="0">
      <selection activeCell="B17" sqref="B17"/>
    </sheetView>
  </sheetViews>
  <sheetFormatPr baseColWidth="10" defaultRowHeight="12.75" x14ac:dyDescent="0.2"/>
  <sheetData>
    <row r="4" spans="2:2" x14ac:dyDescent="0.2">
      <c r="B4" s="25" t="s">
        <v>22</v>
      </c>
    </row>
    <row r="5" spans="2:2" x14ac:dyDescent="0.2">
      <c r="B5" s="3" t="s">
        <v>23</v>
      </c>
    </row>
    <row r="6" spans="2:2" x14ac:dyDescent="0.2">
      <c r="B6" s="3" t="s">
        <v>24</v>
      </c>
    </row>
    <row r="7" spans="2:2" x14ac:dyDescent="0.2">
      <c r="B7" s="3" t="s">
        <v>25</v>
      </c>
    </row>
    <row r="8" spans="2:2" x14ac:dyDescent="0.2">
      <c r="B8" s="3" t="s">
        <v>26</v>
      </c>
    </row>
    <row r="9" spans="2:2" x14ac:dyDescent="0.2">
      <c r="B9" s="3" t="s">
        <v>27</v>
      </c>
    </row>
    <row r="10" spans="2:2" x14ac:dyDescent="0.2">
      <c r="B10" s="3" t="s">
        <v>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2"/>
  <sheetViews>
    <sheetView showGridLines="0" topLeftCell="A247" zoomScale="125" zoomScaleNormal="125" workbookViewId="0">
      <selection activeCell="A137" sqref="A137:F137"/>
    </sheetView>
  </sheetViews>
  <sheetFormatPr baseColWidth="10" defaultColWidth="10.625" defaultRowHeight="18" customHeight="1" x14ac:dyDescent="0.2"/>
  <cols>
    <col min="1" max="1" width="8.375" style="4" customWidth="1"/>
    <col min="2" max="2" width="54" style="8" customWidth="1"/>
    <col min="3" max="3" width="6.625" style="8" customWidth="1"/>
    <col min="4" max="5" width="10.375" style="8" customWidth="1"/>
    <col min="6" max="6" width="12.5" style="8" bestFit="1" customWidth="1"/>
    <col min="7" max="7" width="15.625" style="8" customWidth="1"/>
    <col min="8" max="16384" width="10.625" style="8"/>
  </cols>
  <sheetData>
    <row r="1" spans="1:7" s="7" customFormat="1" ht="18" customHeight="1" x14ac:dyDescent="0.2">
      <c r="A1" s="19" t="s">
        <v>32</v>
      </c>
    </row>
    <row r="2" spans="1:7" s="13" customFormat="1" ht="18" customHeight="1" x14ac:dyDescent="0.2">
      <c r="A2" s="33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2"/>
      <c r="B3" s="34"/>
      <c r="C3" s="3"/>
      <c r="D3" s="3"/>
      <c r="E3" s="37"/>
      <c r="F3" s="37"/>
    </row>
    <row r="4" spans="1:7" ht="18" customHeight="1" x14ac:dyDescent="0.2">
      <c r="A4" s="101" t="s">
        <v>202</v>
      </c>
      <c r="B4" s="102"/>
      <c r="C4" s="54"/>
      <c r="D4" s="54"/>
      <c r="E4" s="55"/>
      <c r="F4" s="55"/>
    </row>
    <row r="5" spans="1:7" ht="18" customHeight="1" x14ac:dyDescent="0.2">
      <c r="A5" s="49" t="s">
        <v>37</v>
      </c>
      <c r="B5" s="49" t="s">
        <v>204</v>
      </c>
      <c r="C5" s="3" t="s">
        <v>26</v>
      </c>
      <c r="D5" s="3"/>
      <c r="E5" s="37"/>
      <c r="F5" s="37">
        <f>D5*E5</f>
        <v>0</v>
      </c>
    </row>
    <row r="6" spans="1:7" ht="18" customHeight="1" x14ac:dyDescent="0.2">
      <c r="A6" s="42"/>
      <c r="B6" s="46" t="s">
        <v>29</v>
      </c>
      <c r="C6" s="43"/>
      <c r="D6" s="44"/>
      <c r="E6" s="45"/>
      <c r="F6" s="45"/>
      <c r="G6" s="47">
        <f>F5</f>
        <v>0</v>
      </c>
    </row>
    <row r="7" spans="1:7" ht="18" customHeight="1" x14ac:dyDescent="0.2">
      <c r="A7" s="49"/>
      <c r="B7" s="49"/>
      <c r="C7" s="48"/>
      <c r="D7" s="3"/>
      <c r="E7" s="37"/>
      <c r="F7" s="37"/>
    </row>
    <row r="8" spans="1:7" ht="18" customHeight="1" x14ac:dyDescent="0.2">
      <c r="A8" s="49" t="s">
        <v>38</v>
      </c>
      <c r="B8" s="49" t="s">
        <v>205</v>
      </c>
      <c r="C8" s="3" t="s">
        <v>22</v>
      </c>
      <c r="D8" s="3"/>
      <c r="E8" s="37"/>
      <c r="F8" s="37">
        <f>D8*E8</f>
        <v>0</v>
      </c>
    </row>
    <row r="9" spans="1:7" ht="18" customHeight="1" x14ac:dyDescent="0.2">
      <c r="A9" s="42"/>
      <c r="B9" s="46" t="s">
        <v>29</v>
      </c>
      <c r="C9" s="43"/>
      <c r="D9" s="44"/>
      <c r="E9" s="45"/>
      <c r="F9" s="45"/>
      <c r="G9" s="47">
        <f>F8</f>
        <v>0</v>
      </c>
    </row>
    <row r="10" spans="1:7" ht="18" customHeight="1" x14ac:dyDescent="0.2">
      <c r="A10" s="49"/>
      <c r="B10" s="49"/>
      <c r="C10" s="48"/>
      <c r="D10" s="3"/>
      <c r="E10" s="37"/>
      <c r="F10" s="37"/>
    </row>
    <row r="11" spans="1:7" ht="18" customHeight="1" x14ac:dyDescent="0.2">
      <c r="A11" s="49" t="s">
        <v>39</v>
      </c>
      <c r="B11" s="49" t="s">
        <v>40</v>
      </c>
      <c r="C11" s="48"/>
      <c r="D11" s="3"/>
      <c r="E11" s="37"/>
      <c r="F11" s="37"/>
    </row>
    <row r="12" spans="1:7" ht="18" customHeight="1" x14ac:dyDescent="0.2">
      <c r="A12" s="3" t="s">
        <v>41</v>
      </c>
      <c r="B12" s="48" t="s">
        <v>42</v>
      </c>
      <c r="C12" s="3" t="s">
        <v>23</v>
      </c>
      <c r="D12" s="3"/>
      <c r="E12" s="37"/>
      <c r="F12" s="37">
        <f>D12*E12</f>
        <v>0</v>
      </c>
    </row>
    <row r="13" spans="1:7" ht="18" customHeight="1" x14ac:dyDescent="0.2">
      <c r="A13" s="3" t="s">
        <v>43</v>
      </c>
      <c r="B13" s="48" t="s">
        <v>44</v>
      </c>
      <c r="C13" s="3" t="s">
        <v>22</v>
      </c>
      <c r="D13" s="3"/>
      <c r="E13" s="37"/>
      <c r="F13" s="37">
        <f t="shared" ref="F13:F18" si="0">D13*E13</f>
        <v>0</v>
      </c>
    </row>
    <row r="14" spans="1:7" ht="18" customHeight="1" x14ac:dyDescent="0.2">
      <c r="A14" s="3" t="s">
        <v>45</v>
      </c>
      <c r="B14" s="48" t="s">
        <v>46</v>
      </c>
      <c r="C14" s="3" t="s">
        <v>24</v>
      </c>
      <c r="D14" s="3"/>
      <c r="E14" s="37"/>
      <c r="F14" s="37">
        <f t="shared" si="0"/>
        <v>0</v>
      </c>
    </row>
    <row r="15" spans="1:7" ht="18" customHeight="1" x14ac:dyDescent="0.2">
      <c r="A15" s="3" t="s">
        <v>47</v>
      </c>
      <c r="B15" s="48" t="s">
        <v>48</v>
      </c>
      <c r="C15" s="3" t="s">
        <v>26</v>
      </c>
      <c r="D15" s="3"/>
      <c r="E15" s="37"/>
      <c r="F15" s="37">
        <f t="shared" si="0"/>
        <v>0</v>
      </c>
    </row>
    <row r="16" spans="1:7" ht="18" customHeight="1" x14ac:dyDescent="0.2">
      <c r="A16" s="3" t="s">
        <v>49</v>
      </c>
      <c r="B16" s="48" t="s">
        <v>50</v>
      </c>
      <c r="C16" s="3" t="s">
        <v>22</v>
      </c>
      <c r="D16" s="3"/>
      <c r="E16" s="37"/>
      <c r="F16" s="37">
        <f t="shared" si="0"/>
        <v>0</v>
      </c>
    </row>
    <row r="17" spans="1:7" ht="18" customHeight="1" x14ac:dyDescent="0.2">
      <c r="A17" s="3" t="s">
        <v>51</v>
      </c>
      <c r="B17" s="48" t="s">
        <v>206</v>
      </c>
      <c r="C17" s="3" t="s">
        <v>22</v>
      </c>
      <c r="D17" s="3"/>
      <c r="E17" s="37"/>
      <c r="F17" s="37">
        <f t="shared" si="0"/>
        <v>0</v>
      </c>
    </row>
    <row r="18" spans="1:7" ht="18" customHeight="1" x14ac:dyDescent="0.2">
      <c r="A18" s="3" t="s">
        <v>52</v>
      </c>
      <c r="B18" s="48" t="s">
        <v>53</v>
      </c>
      <c r="C18" s="3" t="s">
        <v>22</v>
      </c>
      <c r="D18" s="3"/>
      <c r="E18" s="37"/>
      <c r="F18" s="37">
        <f t="shared" si="0"/>
        <v>0</v>
      </c>
    </row>
    <row r="19" spans="1:7" ht="18" customHeight="1" x14ac:dyDescent="0.2">
      <c r="A19" s="42"/>
      <c r="B19" s="46" t="s">
        <v>29</v>
      </c>
      <c r="C19" s="43"/>
      <c r="D19" s="44"/>
      <c r="E19" s="45"/>
      <c r="F19" s="45"/>
      <c r="G19" s="47">
        <f>SUM(F11:F18)</f>
        <v>0</v>
      </c>
    </row>
    <row r="20" spans="1:7" ht="18" customHeight="1" x14ac:dyDescent="0.2">
      <c r="A20" s="3"/>
      <c r="B20" s="48"/>
      <c r="C20" s="48"/>
      <c r="D20" s="3"/>
      <c r="E20" s="37"/>
      <c r="F20" s="37"/>
    </row>
    <row r="21" spans="1:7" ht="18" customHeight="1" x14ac:dyDescent="0.2">
      <c r="A21" s="49" t="s">
        <v>54</v>
      </c>
      <c r="B21" s="49" t="s">
        <v>55</v>
      </c>
      <c r="C21" s="3" t="s">
        <v>26</v>
      </c>
      <c r="D21" s="3"/>
      <c r="E21" s="37"/>
      <c r="F21" s="37">
        <f>D21*E21</f>
        <v>0</v>
      </c>
    </row>
    <row r="22" spans="1:7" ht="18" customHeight="1" x14ac:dyDescent="0.2">
      <c r="A22" s="42"/>
      <c r="B22" s="46" t="s">
        <v>29</v>
      </c>
      <c r="C22" s="43"/>
      <c r="D22" s="44"/>
      <c r="E22" s="45"/>
      <c r="F22" s="45"/>
      <c r="G22" s="47">
        <f>F21</f>
        <v>0</v>
      </c>
    </row>
    <row r="23" spans="1:7" ht="18" customHeight="1" x14ac:dyDescent="0.2">
      <c r="A23" s="49"/>
      <c r="B23" s="49"/>
      <c r="C23" s="48"/>
      <c r="D23" s="3"/>
      <c r="E23" s="37"/>
      <c r="F23" s="37"/>
    </row>
    <row r="24" spans="1:7" ht="18" customHeight="1" x14ac:dyDescent="0.2">
      <c r="A24" s="49" t="s">
        <v>56</v>
      </c>
      <c r="B24" s="49" t="s">
        <v>207</v>
      </c>
      <c r="C24" s="48"/>
      <c r="D24" s="3"/>
      <c r="E24" s="37"/>
      <c r="F24" s="37"/>
    </row>
    <row r="25" spans="1:7" ht="18" customHeight="1" x14ac:dyDescent="0.2">
      <c r="A25" s="3" t="s">
        <v>57</v>
      </c>
      <c r="B25" s="48" t="s">
        <v>58</v>
      </c>
      <c r="C25" s="3" t="s">
        <v>23</v>
      </c>
      <c r="D25" s="3"/>
      <c r="E25" s="37"/>
      <c r="F25" s="37">
        <f>D25*E25</f>
        <v>0</v>
      </c>
    </row>
    <row r="26" spans="1:7" ht="18" customHeight="1" x14ac:dyDescent="0.2">
      <c r="A26" s="3" t="s">
        <v>59</v>
      </c>
      <c r="B26" s="48" t="s">
        <v>60</v>
      </c>
      <c r="C26" s="3" t="s">
        <v>25</v>
      </c>
      <c r="D26" s="3"/>
      <c r="E26" s="37"/>
      <c r="F26" s="37">
        <f t="shared" ref="F26:F35" si="1">D26*E26</f>
        <v>0</v>
      </c>
    </row>
    <row r="27" spans="1:7" ht="18" customHeight="1" x14ac:dyDescent="0.2">
      <c r="A27" s="3" t="s">
        <v>61</v>
      </c>
      <c r="B27" s="48" t="s">
        <v>62</v>
      </c>
      <c r="C27" s="3"/>
      <c r="D27" s="3"/>
      <c r="E27" s="37"/>
      <c r="F27" s="37"/>
    </row>
    <row r="28" spans="1:7" ht="18" customHeight="1" x14ac:dyDescent="0.2">
      <c r="A28" s="50" t="s">
        <v>63</v>
      </c>
      <c r="B28" s="48" t="s">
        <v>64</v>
      </c>
      <c r="C28" s="3" t="s">
        <v>23</v>
      </c>
      <c r="D28" s="3"/>
      <c r="E28" s="37"/>
      <c r="F28" s="37">
        <f t="shared" si="1"/>
        <v>0</v>
      </c>
    </row>
    <row r="29" spans="1:7" ht="18" customHeight="1" x14ac:dyDescent="0.2">
      <c r="A29" s="50" t="s">
        <v>65</v>
      </c>
      <c r="B29" s="48" t="s">
        <v>66</v>
      </c>
      <c r="C29" s="3" t="s">
        <v>23</v>
      </c>
      <c r="D29" s="3"/>
      <c r="E29" s="37"/>
      <c r="F29" s="37">
        <f t="shared" si="1"/>
        <v>0</v>
      </c>
    </row>
    <row r="30" spans="1:7" ht="18" customHeight="1" x14ac:dyDescent="0.2">
      <c r="A30" s="3" t="s">
        <v>67</v>
      </c>
      <c r="B30" s="48" t="s">
        <v>209</v>
      </c>
      <c r="C30" s="3" t="s">
        <v>23</v>
      </c>
      <c r="D30" s="3"/>
      <c r="E30" s="37"/>
      <c r="F30" s="37">
        <f t="shared" si="1"/>
        <v>0</v>
      </c>
    </row>
    <row r="31" spans="1:7" ht="18" customHeight="1" x14ac:dyDescent="0.2">
      <c r="A31" s="3" t="s">
        <v>68</v>
      </c>
      <c r="B31" s="48" t="s">
        <v>69</v>
      </c>
      <c r="C31" s="3" t="s">
        <v>23</v>
      </c>
      <c r="D31" s="3"/>
      <c r="E31" s="37"/>
      <c r="F31" s="37">
        <f t="shared" si="1"/>
        <v>0</v>
      </c>
    </row>
    <row r="32" spans="1:7" ht="18" customHeight="1" x14ac:dyDescent="0.2">
      <c r="A32" s="3" t="s">
        <v>70</v>
      </c>
      <c r="B32" s="48" t="s">
        <v>71</v>
      </c>
      <c r="C32" s="3" t="s">
        <v>22</v>
      </c>
      <c r="D32" s="3"/>
      <c r="E32" s="37"/>
      <c r="F32" s="37">
        <f t="shared" si="1"/>
        <v>0</v>
      </c>
    </row>
    <row r="33" spans="1:7" ht="18" customHeight="1" x14ac:dyDescent="0.2">
      <c r="A33" s="3" t="s">
        <v>72</v>
      </c>
      <c r="B33" s="48" t="s">
        <v>73</v>
      </c>
      <c r="C33" s="3" t="s">
        <v>22</v>
      </c>
      <c r="D33" s="3"/>
      <c r="E33" s="37"/>
      <c r="F33" s="37">
        <f t="shared" si="1"/>
        <v>0</v>
      </c>
    </row>
    <row r="34" spans="1:7" ht="18" customHeight="1" x14ac:dyDescent="0.2">
      <c r="A34" s="3" t="s">
        <v>74</v>
      </c>
      <c r="B34" s="48" t="s">
        <v>75</v>
      </c>
      <c r="C34" s="3" t="s">
        <v>22</v>
      </c>
      <c r="D34" s="3"/>
      <c r="E34" s="37"/>
      <c r="F34" s="37">
        <f t="shared" si="1"/>
        <v>0</v>
      </c>
    </row>
    <row r="35" spans="1:7" ht="18" customHeight="1" x14ac:dyDescent="0.2">
      <c r="A35" s="3" t="s">
        <v>76</v>
      </c>
      <c r="B35" s="48" t="s">
        <v>208</v>
      </c>
      <c r="C35" s="3" t="s">
        <v>22</v>
      </c>
      <c r="D35" s="3"/>
      <c r="E35" s="37"/>
      <c r="F35" s="37">
        <f t="shared" si="1"/>
        <v>0</v>
      </c>
    </row>
    <row r="36" spans="1:7" ht="18" customHeight="1" x14ac:dyDescent="0.2">
      <c r="A36" s="42"/>
      <c r="B36" s="46" t="s">
        <v>29</v>
      </c>
      <c r="C36" s="43"/>
      <c r="D36" s="44"/>
      <c r="E36" s="45"/>
      <c r="F36" s="45"/>
      <c r="G36" s="47">
        <f>SUM(F24:F35)</f>
        <v>0</v>
      </c>
    </row>
    <row r="37" spans="1:7" ht="18" customHeight="1" x14ac:dyDescent="0.2">
      <c r="A37" s="3"/>
      <c r="B37" s="48"/>
      <c r="C37" s="48"/>
      <c r="D37" s="3"/>
      <c r="E37" s="37"/>
      <c r="F37" s="37"/>
    </row>
    <row r="38" spans="1:7" ht="18" customHeight="1" x14ac:dyDescent="0.2">
      <c r="A38" s="49" t="s">
        <v>77</v>
      </c>
      <c r="B38" s="49" t="s">
        <v>210</v>
      </c>
      <c r="C38" s="48"/>
      <c r="D38" s="3"/>
      <c r="E38" s="37"/>
      <c r="F38" s="37"/>
    </row>
    <row r="39" spans="1:7" ht="18" customHeight="1" x14ac:dyDescent="0.2">
      <c r="A39" s="3" t="s">
        <v>78</v>
      </c>
      <c r="B39" s="48" t="s">
        <v>211</v>
      </c>
      <c r="C39" s="3" t="s">
        <v>23</v>
      </c>
      <c r="D39" s="3"/>
      <c r="E39" s="37"/>
      <c r="F39" s="37">
        <f>D39*E39</f>
        <v>0</v>
      </c>
    </row>
    <row r="40" spans="1:7" ht="18" customHeight="1" x14ac:dyDescent="0.2">
      <c r="A40" s="3" t="s">
        <v>79</v>
      </c>
      <c r="B40" s="48" t="s">
        <v>80</v>
      </c>
      <c r="C40" s="3" t="s">
        <v>24</v>
      </c>
      <c r="D40" s="3"/>
      <c r="E40" s="37"/>
      <c r="F40" s="37">
        <f>D40*E40</f>
        <v>0</v>
      </c>
    </row>
    <row r="41" spans="1:7" ht="18" customHeight="1" x14ac:dyDescent="0.2">
      <c r="A41" s="42"/>
      <c r="B41" s="46" t="s">
        <v>29</v>
      </c>
      <c r="C41" s="43"/>
      <c r="D41" s="44"/>
      <c r="E41" s="45"/>
      <c r="F41" s="45"/>
      <c r="G41" s="47">
        <f>SUM(F38:F40)</f>
        <v>0</v>
      </c>
    </row>
    <row r="42" spans="1:7" ht="18" customHeight="1" x14ac:dyDescent="0.2">
      <c r="A42" s="3"/>
      <c r="B42" s="48"/>
      <c r="C42" s="48"/>
      <c r="D42" s="3"/>
      <c r="E42" s="37"/>
      <c r="F42" s="37"/>
    </row>
    <row r="43" spans="1:7" ht="18" customHeight="1" x14ac:dyDescent="0.2">
      <c r="A43" s="49" t="s">
        <v>81</v>
      </c>
      <c r="B43" s="49" t="s">
        <v>82</v>
      </c>
      <c r="C43" s="48"/>
      <c r="D43" s="3"/>
      <c r="E43" s="37"/>
      <c r="F43" s="37"/>
    </row>
    <row r="44" spans="1:7" ht="18" customHeight="1" x14ac:dyDescent="0.2">
      <c r="A44" s="3" t="s">
        <v>83</v>
      </c>
      <c r="B44" s="48" t="s">
        <v>84</v>
      </c>
      <c r="C44" s="3" t="s">
        <v>24</v>
      </c>
      <c r="D44" s="3"/>
      <c r="E44" s="37"/>
      <c r="F44" s="37">
        <f>D44*E44</f>
        <v>0</v>
      </c>
    </row>
    <row r="45" spans="1:7" ht="18" customHeight="1" x14ac:dyDescent="0.2">
      <c r="A45" s="3" t="s">
        <v>85</v>
      </c>
      <c r="B45" s="48" t="s">
        <v>86</v>
      </c>
      <c r="C45" s="3" t="s">
        <v>23</v>
      </c>
      <c r="D45" s="3"/>
      <c r="E45" s="37"/>
      <c r="F45" s="37">
        <f t="shared" ref="F45:F47" si="2">D45*E45</f>
        <v>0</v>
      </c>
    </row>
    <row r="46" spans="1:7" ht="18" customHeight="1" x14ac:dyDescent="0.2">
      <c r="A46" s="3" t="s">
        <v>87</v>
      </c>
      <c r="B46" s="48" t="s">
        <v>88</v>
      </c>
      <c r="C46" s="3" t="s">
        <v>25</v>
      </c>
      <c r="D46" s="3"/>
      <c r="E46" s="37"/>
      <c r="F46" s="37">
        <f t="shared" si="2"/>
        <v>0</v>
      </c>
    </row>
    <row r="47" spans="1:7" ht="18" customHeight="1" x14ac:dyDescent="0.2">
      <c r="A47" s="3" t="s">
        <v>89</v>
      </c>
      <c r="B47" s="48" t="s">
        <v>90</v>
      </c>
      <c r="C47" s="3" t="s">
        <v>22</v>
      </c>
      <c r="D47" s="3"/>
      <c r="E47" s="37"/>
      <c r="F47" s="37">
        <f t="shared" si="2"/>
        <v>0</v>
      </c>
    </row>
    <row r="48" spans="1:7" ht="18" customHeight="1" x14ac:dyDescent="0.2">
      <c r="A48" s="42"/>
      <c r="B48" s="46" t="s">
        <v>29</v>
      </c>
      <c r="C48" s="43"/>
      <c r="D48" s="44"/>
      <c r="E48" s="45"/>
      <c r="F48" s="45"/>
      <c r="G48" s="47">
        <f>SUM(F43:F47)</f>
        <v>0</v>
      </c>
    </row>
    <row r="49" spans="1:6" ht="18" customHeight="1" x14ac:dyDescent="0.2">
      <c r="A49" s="3"/>
      <c r="B49" s="48"/>
      <c r="C49" s="48"/>
      <c r="D49" s="3"/>
      <c r="E49" s="37"/>
      <c r="F49" s="37"/>
    </row>
    <row r="50" spans="1:6" ht="18" customHeight="1" x14ac:dyDescent="0.2">
      <c r="A50" s="49" t="s">
        <v>91</v>
      </c>
      <c r="B50" s="49" t="s">
        <v>212</v>
      </c>
      <c r="C50" s="48"/>
      <c r="D50" s="3"/>
      <c r="E50" s="37"/>
      <c r="F50" s="37"/>
    </row>
    <row r="51" spans="1:6" ht="18" customHeight="1" x14ac:dyDescent="0.2">
      <c r="A51" s="3" t="s">
        <v>92</v>
      </c>
      <c r="B51" s="48" t="s">
        <v>213</v>
      </c>
      <c r="C51" s="48"/>
      <c r="D51" s="3"/>
      <c r="E51" s="37"/>
      <c r="F51" s="37"/>
    </row>
    <row r="52" spans="1:6" ht="18" customHeight="1" x14ac:dyDescent="0.2">
      <c r="A52" s="3" t="s">
        <v>93</v>
      </c>
      <c r="B52" s="48" t="s">
        <v>214</v>
      </c>
      <c r="C52" s="48"/>
      <c r="D52" s="3"/>
      <c r="E52" s="37"/>
      <c r="F52" s="37"/>
    </row>
    <row r="53" spans="1:6" ht="18" customHeight="1" x14ac:dyDescent="0.2">
      <c r="A53" s="50" t="s">
        <v>94</v>
      </c>
      <c r="B53" s="48" t="s">
        <v>95</v>
      </c>
      <c r="C53" s="48"/>
      <c r="D53" s="3"/>
      <c r="E53" s="37"/>
      <c r="F53" s="37"/>
    </row>
    <row r="54" spans="1:6" ht="18" customHeight="1" x14ac:dyDescent="0.2">
      <c r="A54" s="50" t="s">
        <v>96</v>
      </c>
      <c r="B54" s="48" t="s">
        <v>97</v>
      </c>
      <c r="C54" s="48"/>
      <c r="D54" s="3"/>
      <c r="E54" s="37"/>
      <c r="F54" s="37"/>
    </row>
    <row r="55" spans="1:6" ht="18" customHeight="1" x14ac:dyDescent="0.2">
      <c r="A55" s="50" t="s">
        <v>98</v>
      </c>
      <c r="B55" s="48" t="s">
        <v>99</v>
      </c>
      <c r="C55" s="48"/>
      <c r="D55" s="3"/>
      <c r="E55" s="37"/>
      <c r="F55" s="37"/>
    </row>
    <row r="56" spans="1:6" ht="18" customHeight="1" x14ac:dyDescent="0.2">
      <c r="A56" s="3" t="s">
        <v>100</v>
      </c>
      <c r="B56" s="48" t="s">
        <v>215</v>
      </c>
      <c r="C56" s="48"/>
      <c r="D56" s="3"/>
      <c r="E56" s="37"/>
      <c r="F56" s="37"/>
    </row>
    <row r="57" spans="1:6" ht="18" customHeight="1" x14ac:dyDescent="0.2">
      <c r="A57" s="50" t="s">
        <v>101</v>
      </c>
      <c r="B57" s="48" t="s">
        <v>33</v>
      </c>
      <c r="C57" s="48"/>
      <c r="D57" s="3"/>
      <c r="E57" s="37"/>
      <c r="F57" s="37"/>
    </row>
    <row r="58" spans="1:6" ht="18" customHeight="1" x14ac:dyDescent="0.2">
      <c r="A58" s="50" t="s">
        <v>102</v>
      </c>
      <c r="B58" s="48" t="s">
        <v>34</v>
      </c>
      <c r="C58" s="48"/>
      <c r="D58" s="3"/>
      <c r="E58" s="37"/>
      <c r="F58" s="37"/>
    </row>
    <row r="59" spans="1:6" ht="18" customHeight="1" x14ac:dyDescent="0.2">
      <c r="A59" s="50" t="s">
        <v>103</v>
      </c>
      <c r="B59" s="48" t="s">
        <v>35</v>
      </c>
      <c r="C59" s="48"/>
      <c r="D59" s="3"/>
      <c r="E59" s="37"/>
      <c r="F59" s="37"/>
    </row>
    <row r="60" spans="1:6" ht="18" customHeight="1" x14ac:dyDescent="0.2">
      <c r="A60" s="50" t="s">
        <v>104</v>
      </c>
      <c r="B60" s="48" t="s">
        <v>105</v>
      </c>
      <c r="C60" s="48"/>
      <c r="D60" s="3"/>
      <c r="E60" s="37"/>
      <c r="F60" s="37"/>
    </row>
    <row r="61" spans="1:6" ht="18" customHeight="1" x14ac:dyDescent="0.2">
      <c r="A61" s="50" t="s">
        <v>106</v>
      </c>
      <c r="B61" s="48" t="s">
        <v>107</v>
      </c>
      <c r="C61" s="48"/>
      <c r="D61" s="3"/>
      <c r="E61" s="37"/>
      <c r="F61" s="37"/>
    </row>
    <row r="62" spans="1:6" ht="18" customHeight="1" x14ac:dyDescent="0.2">
      <c r="A62" s="50" t="s">
        <v>108</v>
      </c>
      <c r="B62" s="48" t="s">
        <v>109</v>
      </c>
      <c r="C62" s="48"/>
      <c r="D62" s="3"/>
      <c r="E62" s="37"/>
      <c r="F62" s="37"/>
    </row>
    <row r="63" spans="1:6" ht="18" customHeight="1" x14ac:dyDescent="0.2">
      <c r="A63" s="50" t="s">
        <v>110</v>
      </c>
      <c r="B63" s="48" t="s">
        <v>111</v>
      </c>
      <c r="C63" s="48"/>
      <c r="D63" s="3"/>
      <c r="E63" s="37"/>
      <c r="F63" s="37"/>
    </row>
    <row r="64" spans="1:6" ht="18" customHeight="1" x14ac:dyDescent="0.2">
      <c r="A64" s="3" t="s">
        <v>112</v>
      </c>
      <c r="B64" s="48" t="s">
        <v>216</v>
      </c>
      <c r="C64" s="48"/>
      <c r="D64" s="3"/>
      <c r="E64" s="37"/>
      <c r="F64" s="37"/>
    </row>
    <row r="65" spans="1:7" ht="18" customHeight="1" x14ac:dyDescent="0.2">
      <c r="A65" s="50" t="s">
        <v>113</v>
      </c>
      <c r="B65" s="48" t="s">
        <v>114</v>
      </c>
      <c r="C65" s="48"/>
      <c r="D65" s="3"/>
      <c r="E65" s="37"/>
      <c r="F65" s="37"/>
    </row>
    <row r="66" spans="1:7" ht="18" customHeight="1" x14ac:dyDescent="0.2">
      <c r="A66" s="50" t="s">
        <v>115</v>
      </c>
      <c r="B66" s="48" t="s">
        <v>116</v>
      </c>
      <c r="C66" s="48"/>
      <c r="D66" s="3"/>
      <c r="E66" s="37"/>
      <c r="F66" s="37"/>
    </row>
    <row r="67" spans="1:7" ht="18" customHeight="1" x14ac:dyDescent="0.2">
      <c r="A67" s="50" t="s">
        <v>117</v>
      </c>
      <c r="B67" s="48" t="s">
        <v>118</v>
      </c>
      <c r="C67" s="48"/>
      <c r="D67" s="3"/>
      <c r="E67" s="37"/>
      <c r="F67" s="37"/>
    </row>
    <row r="68" spans="1:7" ht="18" customHeight="1" x14ac:dyDescent="0.2">
      <c r="A68" s="50" t="s">
        <v>119</v>
      </c>
      <c r="B68" s="48" t="s">
        <v>120</v>
      </c>
      <c r="C68" s="48"/>
      <c r="D68" s="3"/>
      <c r="E68" s="37"/>
      <c r="F68" s="37"/>
    </row>
    <row r="69" spans="1:7" ht="18" customHeight="1" x14ac:dyDescent="0.2">
      <c r="A69" s="3" t="s">
        <v>121</v>
      </c>
      <c r="B69" s="48" t="s">
        <v>36</v>
      </c>
      <c r="C69" s="48"/>
      <c r="D69" s="3"/>
      <c r="E69" s="37"/>
      <c r="F69" s="37"/>
    </row>
    <row r="70" spans="1:7" ht="18" customHeight="1" x14ac:dyDescent="0.2">
      <c r="A70" s="50" t="s">
        <v>122</v>
      </c>
      <c r="B70" s="48" t="s">
        <v>123</v>
      </c>
      <c r="C70" s="48"/>
      <c r="D70" s="3"/>
      <c r="E70" s="37"/>
      <c r="F70" s="37"/>
    </row>
    <row r="71" spans="1:7" ht="18" customHeight="1" x14ac:dyDescent="0.2">
      <c r="A71" s="3" t="s">
        <v>124</v>
      </c>
      <c r="B71" s="48" t="s">
        <v>217</v>
      </c>
      <c r="C71" s="3" t="s">
        <v>26</v>
      </c>
      <c r="D71" s="3"/>
      <c r="E71" s="37"/>
      <c r="F71" s="37">
        <f>D71*E71</f>
        <v>0</v>
      </c>
    </row>
    <row r="72" spans="1:7" ht="18" customHeight="1" x14ac:dyDescent="0.2">
      <c r="A72" s="50" t="s">
        <v>125</v>
      </c>
      <c r="B72" s="48" t="s">
        <v>126</v>
      </c>
      <c r="C72" s="3" t="s">
        <v>23</v>
      </c>
      <c r="D72" s="3"/>
      <c r="E72" s="37"/>
      <c r="F72" s="37">
        <f t="shared" ref="F72:F77" si="3">D72*E72</f>
        <v>0</v>
      </c>
    </row>
    <row r="73" spans="1:7" ht="18" customHeight="1" x14ac:dyDescent="0.2">
      <c r="A73" s="50" t="s">
        <v>127</v>
      </c>
      <c r="B73" s="48" t="s">
        <v>128</v>
      </c>
      <c r="C73" s="3" t="s">
        <v>24</v>
      </c>
      <c r="D73" s="3"/>
      <c r="E73" s="37"/>
      <c r="F73" s="37">
        <f t="shared" si="3"/>
        <v>0</v>
      </c>
    </row>
    <row r="74" spans="1:7" ht="18" customHeight="1" x14ac:dyDescent="0.2">
      <c r="A74" s="50" t="s">
        <v>129</v>
      </c>
      <c r="B74" s="48" t="s">
        <v>130</v>
      </c>
      <c r="C74" s="3" t="s">
        <v>24</v>
      </c>
      <c r="D74" s="3"/>
      <c r="E74" s="37"/>
      <c r="F74" s="37">
        <f t="shared" si="3"/>
        <v>0</v>
      </c>
    </row>
    <row r="75" spans="1:7" ht="18" customHeight="1" x14ac:dyDescent="0.2">
      <c r="A75" s="50" t="s">
        <v>131</v>
      </c>
      <c r="B75" s="48" t="s">
        <v>132</v>
      </c>
      <c r="C75" s="3" t="s">
        <v>26</v>
      </c>
      <c r="D75" s="3"/>
      <c r="E75" s="37"/>
      <c r="F75" s="37">
        <f t="shared" si="3"/>
        <v>0</v>
      </c>
    </row>
    <row r="76" spans="1:7" ht="18" customHeight="1" x14ac:dyDescent="0.2">
      <c r="A76" s="50" t="s">
        <v>133</v>
      </c>
      <c r="B76" s="48" t="s">
        <v>134</v>
      </c>
      <c r="C76" s="3" t="s">
        <v>24</v>
      </c>
      <c r="D76" s="3"/>
      <c r="E76" s="37"/>
      <c r="F76" s="37">
        <f t="shared" si="3"/>
        <v>0</v>
      </c>
    </row>
    <row r="77" spans="1:7" ht="18" customHeight="1" x14ac:dyDescent="0.2">
      <c r="A77" s="50" t="s">
        <v>135</v>
      </c>
      <c r="B77" s="48" t="s">
        <v>218</v>
      </c>
      <c r="C77" s="3" t="s">
        <v>22</v>
      </c>
      <c r="D77" s="3"/>
      <c r="E77" s="37"/>
      <c r="F77" s="37">
        <f t="shared" si="3"/>
        <v>0</v>
      </c>
    </row>
    <row r="78" spans="1:7" ht="18" customHeight="1" x14ac:dyDescent="0.2">
      <c r="A78" s="42"/>
      <c r="B78" s="46" t="s">
        <v>29</v>
      </c>
      <c r="C78" s="43"/>
      <c r="D78" s="44"/>
      <c r="E78" s="45"/>
      <c r="F78" s="45"/>
      <c r="G78" s="47">
        <f>SUM(F50:F77)</f>
        <v>0</v>
      </c>
    </row>
    <row r="79" spans="1:7" ht="18" customHeight="1" x14ac:dyDescent="0.2">
      <c r="A79" s="50"/>
      <c r="B79" s="48"/>
      <c r="C79" s="48"/>
      <c r="D79" s="3"/>
      <c r="E79" s="37"/>
      <c r="F79" s="37"/>
    </row>
    <row r="80" spans="1:7" ht="18" customHeight="1" x14ac:dyDescent="0.2">
      <c r="A80" s="49" t="s">
        <v>136</v>
      </c>
      <c r="B80" s="49" t="s">
        <v>137</v>
      </c>
      <c r="C80" s="48"/>
      <c r="D80" s="3"/>
      <c r="E80" s="37"/>
      <c r="F80" s="37"/>
    </row>
    <row r="81" spans="1:7" ht="18" customHeight="1" x14ac:dyDescent="0.2">
      <c r="A81" s="3" t="s">
        <v>138</v>
      </c>
      <c r="B81" s="48" t="s">
        <v>139</v>
      </c>
      <c r="C81" s="48"/>
      <c r="D81" s="3"/>
      <c r="E81" s="37"/>
      <c r="F81" s="37"/>
    </row>
    <row r="82" spans="1:7" ht="18" customHeight="1" x14ac:dyDescent="0.2">
      <c r="A82" s="3" t="s">
        <v>140</v>
      </c>
      <c r="B82" s="48" t="s">
        <v>141</v>
      </c>
      <c r="C82" s="48"/>
      <c r="D82" s="3"/>
      <c r="E82" s="37"/>
      <c r="F82" s="37"/>
    </row>
    <row r="83" spans="1:7" ht="18" customHeight="1" x14ac:dyDescent="0.2">
      <c r="A83" s="50" t="s">
        <v>142</v>
      </c>
      <c r="B83" s="48" t="s">
        <v>143</v>
      </c>
      <c r="C83" s="3" t="s">
        <v>22</v>
      </c>
      <c r="D83" s="3"/>
      <c r="E83" s="37"/>
      <c r="F83" s="37">
        <f>D83*E83</f>
        <v>0</v>
      </c>
    </row>
    <row r="84" spans="1:7" ht="18" customHeight="1" x14ac:dyDescent="0.2">
      <c r="A84" s="50" t="s">
        <v>144</v>
      </c>
      <c r="B84" s="48" t="s">
        <v>145</v>
      </c>
      <c r="C84" s="3" t="s">
        <v>22</v>
      </c>
      <c r="D84" s="3"/>
      <c r="E84" s="37"/>
      <c r="F84" s="37">
        <f>D84*E84</f>
        <v>0</v>
      </c>
    </row>
    <row r="85" spans="1:7" ht="18" customHeight="1" x14ac:dyDescent="0.2">
      <c r="A85" s="42"/>
      <c r="B85" s="46" t="s">
        <v>29</v>
      </c>
      <c r="C85" s="43"/>
      <c r="D85" s="44"/>
      <c r="E85" s="45"/>
      <c r="F85" s="45"/>
      <c r="G85" s="47">
        <f>SUM(F80:F84)</f>
        <v>0</v>
      </c>
    </row>
    <row r="86" spans="1:7" ht="18" customHeight="1" x14ac:dyDescent="0.2">
      <c r="A86" s="50"/>
      <c r="B86" s="48"/>
      <c r="C86" s="48"/>
      <c r="D86" s="3"/>
      <c r="E86" s="37"/>
      <c r="F86" s="37"/>
    </row>
    <row r="87" spans="1:7" ht="18" customHeight="1" x14ac:dyDescent="0.2">
      <c r="A87" s="49" t="s">
        <v>146</v>
      </c>
      <c r="B87" s="49" t="s">
        <v>219</v>
      </c>
      <c r="C87" s="48"/>
      <c r="D87" s="3"/>
      <c r="E87" s="37"/>
      <c r="F87" s="37"/>
    </row>
    <row r="88" spans="1:7" ht="18" customHeight="1" x14ac:dyDescent="0.2">
      <c r="A88" s="3" t="s">
        <v>147</v>
      </c>
      <c r="B88" s="48" t="s">
        <v>148</v>
      </c>
      <c r="C88" s="3" t="s">
        <v>24</v>
      </c>
      <c r="D88" s="3"/>
      <c r="E88" s="37"/>
      <c r="F88" s="37">
        <f>D88*E88</f>
        <v>0</v>
      </c>
    </row>
    <row r="89" spans="1:7" ht="18" customHeight="1" x14ac:dyDescent="0.2">
      <c r="A89" s="3" t="s">
        <v>149</v>
      </c>
      <c r="B89" s="48" t="s">
        <v>150</v>
      </c>
      <c r="C89" s="3" t="s">
        <v>23</v>
      </c>
      <c r="D89" s="3"/>
      <c r="E89" s="37"/>
      <c r="F89" s="37">
        <f t="shared" ref="F89:F93" si="4">D89*E89</f>
        <v>0</v>
      </c>
    </row>
    <row r="90" spans="1:7" ht="18" customHeight="1" x14ac:dyDescent="0.2">
      <c r="A90" s="3" t="s">
        <v>151</v>
      </c>
      <c r="B90" s="48" t="s">
        <v>152</v>
      </c>
      <c r="C90" s="3" t="s">
        <v>22</v>
      </c>
      <c r="D90" s="3"/>
      <c r="E90" s="37"/>
      <c r="F90" s="37">
        <f t="shared" si="4"/>
        <v>0</v>
      </c>
    </row>
    <row r="91" spans="1:7" ht="18" customHeight="1" x14ac:dyDescent="0.2">
      <c r="A91" s="3" t="s">
        <v>153</v>
      </c>
      <c r="B91" s="48" t="s">
        <v>154</v>
      </c>
      <c r="C91" s="3" t="s">
        <v>23</v>
      </c>
      <c r="D91" s="3"/>
      <c r="E91" s="37"/>
      <c r="F91" s="37">
        <f t="shared" si="4"/>
        <v>0</v>
      </c>
    </row>
    <row r="92" spans="1:7" ht="18" customHeight="1" x14ac:dyDescent="0.2">
      <c r="A92" s="3" t="s">
        <v>155</v>
      </c>
      <c r="B92" s="48" t="s">
        <v>156</v>
      </c>
      <c r="C92" s="3" t="s">
        <v>25</v>
      </c>
      <c r="D92" s="3"/>
      <c r="E92" s="37"/>
      <c r="F92" s="37">
        <f t="shared" si="4"/>
        <v>0</v>
      </c>
    </row>
    <row r="93" spans="1:7" ht="18" customHeight="1" x14ac:dyDescent="0.2">
      <c r="A93" s="3" t="s">
        <v>157</v>
      </c>
      <c r="B93" s="48" t="s">
        <v>158</v>
      </c>
      <c r="C93" s="3" t="s">
        <v>25</v>
      </c>
      <c r="D93" s="3"/>
      <c r="E93" s="37"/>
      <c r="F93" s="37">
        <f t="shared" si="4"/>
        <v>0</v>
      </c>
    </row>
    <row r="94" spans="1:7" ht="18" customHeight="1" x14ac:dyDescent="0.2">
      <c r="A94" s="42"/>
      <c r="B94" s="46" t="s">
        <v>29</v>
      </c>
      <c r="C94" s="43"/>
      <c r="D94" s="44"/>
      <c r="E94" s="45"/>
      <c r="F94" s="45"/>
      <c r="G94" s="47">
        <f>SUM(F87:F93)</f>
        <v>0</v>
      </c>
    </row>
    <row r="95" spans="1:7" ht="18" customHeight="1" x14ac:dyDescent="0.2">
      <c r="A95" s="3"/>
      <c r="B95" s="48"/>
      <c r="C95" s="48"/>
      <c r="D95" s="3"/>
      <c r="E95" s="37"/>
      <c r="F95" s="37"/>
    </row>
    <row r="96" spans="1:7" ht="18" customHeight="1" x14ac:dyDescent="0.2">
      <c r="A96" s="49" t="s">
        <v>159</v>
      </c>
      <c r="B96" s="49" t="s">
        <v>160</v>
      </c>
      <c r="C96" s="48"/>
      <c r="D96" s="3"/>
      <c r="E96" s="37"/>
      <c r="F96" s="37"/>
    </row>
    <row r="97" spans="1:7" ht="18" customHeight="1" x14ac:dyDescent="0.2">
      <c r="A97" s="3" t="s">
        <v>161</v>
      </c>
      <c r="B97" s="48" t="s">
        <v>139</v>
      </c>
      <c r="C97" s="48"/>
      <c r="D97" s="3"/>
      <c r="E97" s="37"/>
      <c r="F97" s="37"/>
    </row>
    <row r="98" spans="1:7" ht="18" customHeight="1" x14ac:dyDescent="0.2">
      <c r="A98" s="3" t="s">
        <v>162</v>
      </c>
      <c r="B98" s="48" t="s">
        <v>163</v>
      </c>
      <c r="C98" s="3" t="s">
        <v>24</v>
      </c>
      <c r="D98" s="3"/>
      <c r="E98" s="37"/>
      <c r="F98" s="37">
        <f>D98*E98</f>
        <v>0</v>
      </c>
    </row>
    <row r="99" spans="1:7" ht="18" customHeight="1" x14ac:dyDescent="0.2">
      <c r="A99" s="3" t="s">
        <v>164</v>
      </c>
      <c r="B99" s="48" t="s">
        <v>201</v>
      </c>
      <c r="C99" s="3" t="s">
        <v>24</v>
      </c>
      <c r="D99" s="3"/>
      <c r="E99" s="37"/>
      <c r="F99" s="37">
        <f t="shared" ref="F99:F102" si="5">D99*E99</f>
        <v>0</v>
      </c>
    </row>
    <row r="100" spans="1:7" ht="18" customHeight="1" x14ac:dyDescent="0.2">
      <c r="A100" s="3" t="s">
        <v>165</v>
      </c>
      <c r="B100" s="48" t="s">
        <v>166</v>
      </c>
      <c r="C100" s="3" t="s">
        <v>24</v>
      </c>
      <c r="D100" s="3"/>
      <c r="E100" s="37"/>
      <c r="F100" s="37">
        <f t="shared" si="5"/>
        <v>0</v>
      </c>
    </row>
    <row r="101" spans="1:7" ht="18" customHeight="1" x14ac:dyDescent="0.2">
      <c r="A101" s="3" t="s">
        <v>167</v>
      </c>
      <c r="B101" s="48" t="s">
        <v>168</v>
      </c>
      <c r="C101" s="3" t="s">
        <v>24</v>
      </c>
      <c r="D101" s="3"/>
      <c r="E101" s="37"/>
      <c r="F101" s="37">
        <f t="shared" si="5"/>
        <v>0</v>
      </c>
    </row>
    <row r="102" spans="1:7" ht="18" customHeight="1" x14ac:dyDescent="0.2">
      <c r="A102" s="3" t="s">
        <v>169</v>
      </c>
      <c r="B102" s="48" t="s">
        <v>170</v>
      </c>
      <c r="C102" s="3" t="s">
        <v>24</v>
      </c>
      <c r="D102" s="3"/>
      <c r="E102" s="37"/>
      <c r="F102" s="37">
        <f t="shared" si="5"/>
        <v>0</v>
      </c>
    </row>
    <row r="103" spans="1:7" ht="18" customHeight="1" x14ac:dyDescent="0.2">
      <c r="A103" s="42"/>
      <c r="B103" s="46" t="s">
        <v>29</v>
      </c>
      <c r="C103" s="43"/>
      <c r="D103" s="44"/>
      <c r="E103" s="45"/>
      <c r="F103" s="45"/>
      <c r="G103" s="47">
        <f>SUM(F96:F102)</f>
        <v>0</v>
      </c>
    </row>
    <row r="104" spans="1:7" ht="18" customHeight="1" x14ac:dyDescent="0.2">
      <c r="A104" s="3"/>
      <c r="B104" s="48"/>
      <c r="C104" s="48"/>
      <c r="D104" s="3"/>
      <c r="E104" s="37"/>
      <c r="F104" s="37"/>
    </row>
    <row r="105" spans="1:7" ht="18" customHeight="1" x14ac:dyDescent="0.2">
      <c r="A105" s="49" t="s">
        <v>171</v>
      </c>
      <c r="B105" s="49" t="s">
        <v>221</v>
      </c>
      <c r="C105" s="48"/>
      <c r="D105" s="3"/>
      <c r="E105" s="37"/>
      <c r="F105" s="37"/>
    </row>
    <row r="106" spans="1:7" ht="18" customHeight="1" x14ac:dyDescent="0.2">
      <c r="A106" s="3" t="s">
        <v>172</v>
      </c>
      <c r="B106" s="48" t="s">
        <v>173</v>
      </c>
      <c r="C106" s="3" t="s">
        <v>24</v>
      </c>
      <c r="D106" s="3"/>
      <c r="E106" s="37"/>
      <c r="F106" s="37">
        <f>D106*E106</f>
        <v>0</v>
      </c>
    </row>
    <row r="107" spans="1:7" ht="18" customHeight="1" x14ac:dyDescent="0.2">
      <c r="A107" s="42"/>
      <c r="B107" s="46" t="s">
        <v>29</v>
      </c>
      <c r="C107" s="43"/>
      <c r="D107" s="44"/>
      <c r="E107" s="45"/>
      <c r="F107" s="45"/>
      <c r="G107" s="47">
        <f>F106</f>
        <v>0</v>
      </c>
    </row>
    <row r="108" spans="1:7" ht="18" customHeight="1" x14ac:dyDescent="0.2">
      <c r="A108" s="3"/>
      <c r="B108" s="48"/>
      <c r="C108" s="48"/>
      <c r="D108" s="3"/>
      <c r="E108" s="37"/>
      <c r="F108" s="37"/>
    </row>
    <row r="109" spans="1:7" ht="18" customHeight="1" x14ac:dyDescent="0.2">
      <c r="A109" s="49" t="s">
        <v>174</v>
      </c>
      <c r="B109" s="49" t="s">
        <v>222</v>
      </c>
      <c r="C109" s="48"/>
      <c r="D109" s="3"/>
      <c r="E109" s="37"/>
      <c r="F109" s="37"/>
    </row>
    <row r="110" spans="1:7" ht="18" customHeight="1" x14ac:dyDescent="0.2">
      <c r="A110" s="3" t="s">
        <v>175</v>
      </c>
      <c r="B110" s="48" t="s">
        <v>223</v>
      </c>
      <c r="C110" s="3" t="s">
        <v>23</v>
      </c>
      <c r="D110" s="3"/>
      <c r="E110" s="37"/>
      <c r="F110" s="37">
        <f>D110*E110</f>
        <v>0</v>
      </c>
    </row>
    <row r="111" spans="1:7" ht="18" customHeight="1" x14ac:dyDescent="0.2">
      <c r="A111" s="3" t="s">
        <v>176</v>
      </c>
      <c r="B111" s="48" t="s">
        <v>177</v>
      </c>
      <c r="C111" s="3" t="s">
        <v>22</v>
      </c>
      <c r="D111" s="3"/>
      <c r="E111" s="37"/>
      <c r="F111" s="37">
        <f t="shared" ref="F111:F114" si="6">D111*E111</f>
        <v>0</v>
      </c>
    </row>
    <row r="112" spans="1:7" ht="18" customHeight="1" x14ac:dyDescent="0.2">
      <c r="A112" s="3" t="s">
        <v>178</v>
      </c>
      <c r="B112" s="48" t="s">
        <v>179</v>
      </c>
      <c r="C112" s="3" t="s">
        <v>23</v>
      </c>
      <c r="D112" s="3"/>
      <c r="E112" s="37"/>
      <c r="F112" s="37">
        <f t="shared" si="6"/>
        <v>0</v>
      </c>
    </row>
    <row r="113" spans="1:7" ht="18" customHeight="1" x14ac:dyDescent="0.2">
      <c r="A113" s="3" t="s">
        <v>180</v>
      </c>
      <c r="B113" s="48" t="s">
        <v>181</v>
      </c>
      <c r="C113" s="3" t="s">
        <v>23</v>
      </c>
      <c r="D113" s="3"/>
      <c r="E113" s="37"/>
      <c r="F113" s="37">
        <f t="shared" si="6"/>
        <v>0</v>
      </c>
    </row>
    <row r="114" spans="1:7" ht="18" customHeight="1" x14ac:dyDescent="0.2">
      <c r="A114" s="3" t="s">
        <v>182</v>
      </c>
      <c r="B114" s="48" t="s">
        <v>183</v>
      </c>
      <c r="C114" s="3" t="s">
        <v>23</v>
      </c>
      <c r="D114" s="3"/>
      <c r="E114" s="37"/>
      <c r="F114" s="37">
        <f t="shared" si="6"/>
        <v>0</v>
      </c>
    </row>
    <row r="115" spans="1:7" ht="18" customHeight="1" x14ac:dyDescent="0.2">
      <c r="A115" s="42"/>
      <c r="B115" s="46" t="s">
        <v>29</v>
      </c>
      <c r="C115" s="43"/>
      <c r="D115" s="44"/>
      <c r="E115" s="45"/>
      <c r="F115" s="45"/>
      <c r="G115" s="47">
        <f>SUM(F109:F114)</f>
        <v>0</v>
      </c>
    </row>
    <row r="116" spans="1:7" ht="18" customHeight="1" x14ac:dyDescent="0.2">
      <c r="A116" s="3"/>
      <c r="B116" s="48"/>
      <c r="C116" s="48"/>
      <c r="D116" s="3"/>
      <c r="E116" s="37"/>
      <c r="F116" s="37"/>
    </row>
    <row r="117" spans="1:7" ht="18" customHeight="1" x14ac:dyDescent="0.2">
      <c r="A117" s="49" t="s">
        <v>184</v>
      </c>
      <c r="B117" s="49" t="s">
        <v>224</v>
      </c>
      <c r="C117" s="48"/>
      <c r="D117" s="3"/>
      <c r="E117" s="37"/>
      <c r="F117" s="37"/>
    </row>
    <row r="118" spans="1:7" ht="18" customHeight="1" x14ac:dyDescent="0.2">
      <c r="A118" s="3" t="s">
        <v>185</v>
      </c>
      <c r="B118" s="48" t="s">
        <v>186</v>
      </c>
      <c r="C118" s="3" t="s">
        <v>22</v>
      </c>
      <c r="D118" s="3"/>
      <c r="E118" s="37"/>
      <c r="F118" s="37">
        <f>D118*E118</f>
        <v>0</v>
      </c>
    </row>
    <row r="119" spans="1:7" ht="18" customHeight="1" x14ac:dyDescent="0.2">
      <c r="A119" s="42"/>
      <c r="B119" s="46" t="s">
        <v>29</v>
      </c>
      <c r="C119" s="43"/>
      <c r="D119" s="44"/>
      <c r="E119" s="45"/>
      <c r="F119" s="45"/>
      <c r="G119" s="47">
        <f>SUM(F117:F118)</f>
        <v>0</v>
      </c>
    </row>
    <row r="120" spans="1:7" ht="18" customHeight="1" x14ac:dyDescent="0.2">
      <c r="A120" s="3"/>
      <c r="B120" s="48"/>
      <c r="C120" s="48"/>
      <c r="D120" s="3"/>
      <c r="E120" s="37"/>
      <c r="F120" s="37"/>
    </row>
    <row r="121" spans="1:7" ht="18" customHeight="1" x14ac:dyDescent="0.2">
      <c r="A121" s="49" t="s">
        <v>187</v>
      </c>
      <c r="B121" s="49" t="s">
        <v>188</v>
      </c>
      <c r="C121" s="48"/>
      <c r="D121" s="3"/>
      <c r="E121" s="37"/>
      <c r="F121" s="37"/>
    </row>
    <row r="122" spans="1:7" ht="18" customHeight="1" x14ac:dyDescent="0.2">
      <c r="A122" s="3" t="s">
        <v>189</v>
      </c>
      <c r="B122" s="48" t="s">
        <v>190</v>
      </c>
      <c r="C122" s="3" t="s">
        <v>22</v>
      </c>
      <c r="D122" s="3"/>
      <c r="E122" s="37"/>
      <c r="F122" s="37">
        <f>D122*E122</f>
        <v>0</v>
      </c>
    </row>
    <row r="123" spans="1:7" ht="18" customHeight="1" x14ac:dyDescent="0.2">
      <c r="A123" s="3" t="s">
        <v>191</v>
      </c>
      <c r="B123" s="48" t="s">
        <v>192</v>
      </c>
      <c r="C123" s="3" t="s">
        <v>23</v>
      </c>
      <c r="D123" s="3"/>
      <c r="E123" s="37"/>
      <c r="F123" s="37">
        <f t="shared" ref="F123:F125" si="7">D123*E123</f>
        <v>0</v>
      </c>
    </row>
    <row r="124" spans="1:7" ht="18" customHeight="1" x14ac:dyDescent="0.2">
      <c r="A124" s="3" t="s">
        <v>193</v>
      </c>
      <c r="B124" s="48" t="s">
        <v>194</v>
      </c>
      <c r="C124" s="3" t="s">
        <v>22</v>
      </c>
      <c r="D124" s="3"/>
      <c r="E124" s="37"/>
      <c r="F124" s="37">
        <f t="shared" si="7"/>
        <v>0</v>
      </c>
    </row>
    <row r="125" spans="1:7" ht="18" customHeight="1" x14ac:dyDescent="0.2">
      <c r="A125" s="3" t="s">
        <v>195</v>
      </c>
      <c r="B125" s="48" t="s">
        <v>196</v>
      </c>
      <c r="C125" s="3" t="s">
        <v>23</v>
      </c>
      <c r="D125" s="3"/>
      <c r="E125" s="37"/>
      <c r="F125" s="37">
        <f t="shared" si="7"/>
        <v>0</v>
      </c>
    </row>
    <row r="126" spans="1:7" ht="18" customHeight="1" x14ac:dyDescent="0.2">
      <c r="A126" s="42"/>
      <c r="B126" s="46" t="s">
        <v>29</v>
      </c>
      <c r="C126" s="43"/>
      <c r="D126" s="44"/>
      <c r="E126" s="45"/>
      <c r="F126" s="45"/>
      <c r="G126" s="47">
        <f>SUM(F121:F125)</f>
        <v>0</v>
      </c>
    </row>
    <row r="127" spans="1:7" ht="18" customHeight="1" x14ac:dyDescent="0.2">
      <c r="A127" s="3"/>
      <c r="B127" s="48"/>
      <c r="C127" s="48"/>
      <c r="D127" s="3"/>
      <c r="E127" s="37"/>
      <c r="F127" s="37"/>
    </row>
    <row r="128" spans="1:7" ht="18" customHeight="1" x14ac:dyDescent="0.2">
      <c r="A128" s="49" t="s">
        <v>197</v>
      </c>
      <c r="B128" s="49" t="s">
        <v>198</v>
      </c>
      <c r="C128" s="48"/>
      <c r="D128" s="3"/>
      <c r="E128" s="37"/>
      <c r="F128" s="37"/>
    </row>
    <row r="129" spans="1:7" ht="18" customHeight="1" x14ac:dyDescent="0.2">
      <c r="A129" s="48" t="s">
        <v>199</v>
      </c>
      <c r="B129" s="48" t="s">
        <v>200</v>
      </c>
      <c r="C129" s="3" t="s">
        <v>24</v>
      </c>
      <c r="D129" s="3"/>
      <c r="E129" s="37"/>
      <c r="F129" s="37">
        <f>D129*E129</f>
        <v>0</v>
      </c>
    </row>
    <row r="130" spans="1:7" ht="18" customHeight="1" x14ac:dyDescent="0.2">
      <c r="A130" s="42"/>
      <c r="B130" s="46" t="s">
        <v>29</v>
      </c>
      <c r="C130" s="43"/>
      <c r="D130" s="44"/>
      <c r="E130" s="45"/>
      <c r="F130" s="45"/>
      <c r="G130" s="47">
        <f>F129</f>
        <v>0</v>
      </c>
    </row>
    <row r="131" spans="1:7" ht="18" customHeight="1" x14ac:dyDescent="0.2">
      <c r="A131" s="48"/>
      <c r="B131" s="48"/>
      <c r="C131" s="48"/>
      <c r="D131" s="3"/>
      <c r="E131" s="37"/>
      <c r="F131" s="37"/>
    </row>
    <row r="132" spans="1:7" ht="18" customHeight="1" x14ac:dyDescent="0.2">
      <c r="A132" s="48"/>
      <c r="B132" s="35" t="s">
        <v>21</v>
      </c>
      <c r="C132" s="48"/>
      <c r="D132" s="3"/>
      <c r="E132" s="37"/>
      <c r="F132" s="37"/>
    </row>
    <row r="133" spans="1:7" ht="18" customHeight="1" x14ac:dyDescent="0.2">
      <c r="A133" s="42"/>
      <c r="B133" s="46" t="s">
        <v>29</v>
      </c>
      <c r="C133" s="43"/>
      <c r="D133" s="44"/>
      <c r="E133" s="45"/>
      <c r="F133" s="45"/>
      <c r="G133" s="47">
        <f>F132</f>
        <v>0</v>
      </c>
    </row>
    <row r="134" spans="1:7" ht="18" customHeight="1" x14ac:dyDescent="0.2">
      <c r="A134" s="48"/>
      <c r="B134" s="35"/>
      <c r="C134" s="48"/>
      <c r="D134" s="3"/>
      <c r="E134" s="37"/>
      <c r="F134" s="37"/>
    </row>
    <row r="135" spans="1:7" ht="18" customHeight="1" x14ac:dyDescent="0.2">
      <c r="A135" s="51"/>
      <c r="B135" s="56" t="s">
        <v>220</v>
      </c>
      <c r="C135" s="51"/>
      <c r="D135" s="52"/>
      <c r="E135" s="53"/>
      <c r="F135" s="53"/>
      <c r="G135" s="57">
        <f>G6+G9+G19+G22+G36+G41+G48+G78+G85+G94+G103+G107+G115+G119+G126+G130+G133</f>
        <v>0</v>
      </c>
    </row>
    <row r="136" spans="1:7" ht="18" customHeight="1" x14ac:dyDescent="0.2">
      <c r="A136" s="63"/>
      <c r="B136" s="64"/>
      <c r="C136" s="63"/>
      <c r="D136" s="65"/>
      <c r="E136" s="66"/>
      <c r="F136" s="66"/>
      <c r="G136" s="62"/>
    </row>
    <row r="137" spans="1:7" ht="18" customHeight="1" x14ac:dyDescent="0.2">
      <c r="A137" s="67" t="s">
        <v>5</v>
      </c>
      <c r="B137" s="29" t="s">
        <v>2</v>
      </c>
      <c r="C137" s="29" t="s">
        <v>0</v>
      </c>
      <c r="D137" s="29" t="s">
        <v>1</v>
      </c>
      <c r="E137" s="29" t="s">
        <v>3</v>
      </c>
      <c r="F137" s="29" t="s">
        <v>4</v>
      </c>
    </row>
    <row r="138" spans="1:7" ht="18" customHeight="1" x14ac:dyDescent="0.2">
      <c r="A138" s="103" t="s">
        <v>203</v>
      </c>
      <c r="B138" s="104"/>
      <c r="C138" s="58"/>
      <c r="D138" s="59"/>
      <c r="E138" s="60"/>
      <c r="F138" s="60"/>
    </row>
    <row r="139" spans="1:7" ht="18" customHeight="1" x14ac:dyDescent="0.2">
      <c r="A139" s="49" t="s">
        <v>37</v>
      </c>
      <c r="B139" s="49" t="s">
        <v>204</v>
      </c>
      <c r="C139" s="3" t="s">
        <v>26</v>
      </c>
      <c r="D139" s="3"/>
      <c r="E139" s="37"/>
      <c r="F139" s="37">
        <f>D139*E139</f>
        <v>0</v>
      </c>
    </row>
    <row r="140" spans="1:7" ht="18" customHeight="1" x14ac:dyDescent="0.2">
      <c r="A140" s="42"/>
      <c r="B140" s="46" t="s">
        <v>29</v>
      </c>
      <c r="C140" s="43"/>
      <c r="D140" s="44"/>
      <c r="E140" s="45"/>
      <c r="F140" s="45"/>
      <c r="G140" s="47">
        <f>F139</f>
        <v>0</v>
      </c>
    </row>
    <row r="141" spans="1:7" ht="18" customHeight="1" x14ac:dyDescent="0.2">
      <c r="A141" s="49"/>
      <c r="B141" s="49"/>
      <c r="C141" s="48"/>
      <c r="D141" s="3"/>
      <c r="E141" s="37"/>
      <c r="F141" s="37"/>
    </row>
    <row r="142" spans="1:7" ht="18" customHeight="1" x14ac:dyDescent="0.2">
      <c r="A142" s="49" t="s">
        <v>38</v>
      </c>
      <c r="B142" s="49" t="s">
        <v>205</v>
      </c>
      <c r="C142" s="3" t="s">
        <v>22</v>
      </c>
      <c r="D142" s="3"/>
      <c r="E142" s="37"/>
      <c r="F142" s="37">
        <f>D142*E142</f>
        <v>0</v>
      </c>
    </row>
    <row r="143" spans="1:7" ht="18" customHeight="1" x14ac:dyDescent="0.2">
      <c r="A143" s="42"/>
      <c r="B143" s="46" t="s">
        <v>29</v>
      </c>
      <c r="C143" s="43"/>
      <c r="D143" s="44"/>
      <c r="E143" s="45"/>
      <c r="F143" s="45"/>
      <c r="G143" s="47">
        <f>F142</f>
        <v>0</v>
      </c>
    </row>
    <row r="144" spans="1:7" ht="18" customHeight="1" x14ac:dyDescent="0.2">
      <c r="A144" s="49"/>
      <c r="B144" s="49"/>
      <c r="C144" s="48"/>
      <c r="D144" s="3"/>
      <c r="E144" s="37"/>
      <c r="F144" s="37"/>
    </row>
    <row r="145" spans="1:7" ht="18" customHeight="1" x14ac:dyDescent="0.2">
      <c r="A145" s="49" t="s">
        <v>39</v>
      </c>
      <c r="B145" s="49" t="s">
        <v>40</v>
      </c>
      <c r="C145" s="48"/>
      <c r="D145" s="3"/>
      <c r="E145" s="37"/>
      <c r="F145" s="37"/>
    </row>
    <row r="146" spans="1:7" ht="18" customHeight="1" x14ac:dyDescent="0.2">
      <c r="A146" s="3" t="s">
        <v>41</v>
      </c>
      <c r="B146" s="48" t="s">
        <v>42</v>
      </c>
      <c r="C146" s="3" t="s">
        <v>23</v>
      </c>
      <c r="D146" s="3"/>
      <c r="E146" s="37"/>
      <c r="F146" s="37">
        <f>D146*E146</f>
        <v>0</v>
      </c>
    </row>
    <row r="147" spans="1:7" ht="18" customHeight="1" x14ac:dyDescent="0.2">
      <c r="A147" s="3" t="s">
        <v>43</v>
      </c>
      <c r="B147" s="48" t="s">
        <v>44</v>
      </c>
      <c r="C147" s="3" t="s">
        <v>22</v>
      </c>
      <c r="D147" s="3"/>
      <c r="E147" s="37"/>
      <c r="F147" s="37">
        <f t="shared" ref="F147:F152" si="8">D147*E147</f>
        <v>0</v>
      </c>
    </row>
    <row r="148" spans="1:7" ht="18" customHeight="1" x14ac:dyDescent="0.2">
      <c r="A148" s="3" t="s">
        <v>45</v>
      </c>
      <c r="B148" s="48" t="s">
        <v>46</v>
      </c>
      <c r="C148" s="3" t="s">
        <v>24</v>
      </c>
      <c r="D148" s="3"/>
      <c r="E148" s="37"/>
      <c r="F148" s="37">
        <f t="shared" si="8"/>
        <v>0</v>
      </c>
    </row>
    <row r="149" spans="1:7" ht="18" customHeight="1" x14ac:dyDescent="0.2">
      <c r="A149" s="3" t="s">
        <v>47</v>
      </c>
      <c r="B149" s="48" t="s">
        <v>48</v>
      </c>
      <c r="C149" s="3" t="s">
        <v>26</v>
      </c>
      <c r="D149" s="3"/>
      <c r="E149" s="37"/>
      <c r="F149" s="37">
        <f t="shared" si="8"/>
        <v>0</v>
      </c>
    </row>
    <row r="150" spans="1:7" ht="18" customHeight="1" x14ac:dyDescent="0.2">
      <c r="A150" s="3" t="s">
        <v>49</v>
      </c>
      <c r="B150" s="48" t="s">
        <v>50</v>
      </c>
      <c r="C150" s="3" t="s">
        <v>22</v>
      </c>
      <c r="D150" s="3"/>
      <c r="E150" s="37"/>
      <c r="F150" s="37">
        <f t="shared" si="8"/>
        <v>0</v>
      </c>
    </row>
    <row r="151" spans="1:7" ht="18" customHeight="1" x14ac:dyDescent="0.2">
      <c r="A151" s="3" t="s">
        <v>51</v>
      </c>
      <c r="B151" s="48" t="s">
        <v>206</v>
      </c>
      <c r="C151" s="3" t="s">
        <v>22</v>
      </c>
      <c r="D151" s="3"/>
      <c r="E151" s="37"/>
      <c r="F151" s="37">
        <f t="shared" si="8"/>
        <v>0</v>
      </c>
    </row>
    <row r="152" spans="1:7" ht="18" customHeight="1" x14ac:dyDescent="0.2">
      <c r="A152" s="3" t="s">
        <v>52</v>
      </c>
      <c r="B152" s="48" t="s">
        <v>53</v>
      </c>
      <c r="C152" s="3" t="s">
        <v>22</v>
      </c>
      <c r="D152" s="3"/>
      <c r="E152" s="37"/>
      <c r="F152" s="37">
        <f t="shared" si="8"/>
        <v>0</v>
      </c>
    </row>
    <row r="153" spans="1:7" ht="18" customHeight="1" x14ac:dyDescent="0.2">
      <c r="A153" s="42"/>
      <c r="B153" s="46" t="s">
        <v>29</v>
      </c>
      <c r="C153" s="43"/>
      <c r="D153" s="44"/>
      <c r="E153" s="45"/>
      <c r="F153" s="45"/>
      <c r="G153" s="47">
        <f>SUM(F145:F152)</f>
        <v>0</v>
      </c>
    </row>
    <row r="154" spans="1:7" ht="18" customHeight="1" x14ac:dyDescent="0.2">
      <c r="A154" s="3"/>
      <c r="B154" s="48"/>
      <c r="C154" s="48"/>
      <c r="D154" s="3"/>
      <c r="E154" s="37"/>
      <c r="F154" s="37"/>
    </row>
    <row r="155" spans="1:7" ht="18" customHeight="1" x14ac:dyDescent="0.2">
      <c r="A155" s="49" t="s">
        <v>54</v>
      </c>
      <c r="B155" s="49" t="s">
        <v>55</v>
      </c>
      <c r="C155" s="3" t="s">
        <v>26</v>
      </c>
      <c r="D155" s="3"/>
      <c r="E155" s="37"/>
      <c r="F155" s="37">
        <f>D155*E155</f>
        <v>0</v>
      </c>
    </row>
    <row r="156" spans="1:7" ht="18" customHeight="1" x14ac:dyDescent="0.2">
      <c r="A156" s="42"/>
      <c r="B156" s="46" t="s">
        <v>29</v>
      </c>
      <c r="C156" s="43"/>
      <c r="D156" s="44"/>
      <c r="E156" s="45"/>
      <c r="F156" s="45"/>
      <c r="G156" s="47">
        <f>F155</f>
        <v>0</v>
      </c>
    </row>
    <row r="157" spans="1:7" ht="18" customHeight="1" x14ac:dyDescent="0.2">
      <c r="A157" s="49"/>
      <c r="B157" s="49"/>
      <c r="C157" s="48"/>
      <c r="D157" s="3"/>
      <c r="E157" s="37"/>
      <c r="F157" s="37"/>
    </row>
    <row r="158" spans="1:7" ht="18" customHeight="1" x14ac:dyDescent="0.2">
      <c r="A158" s="49" t="s">
        <v>56</v>
      </c>
      <c r="B158" s="49" t="s">
        <v>207</v>
      </c>
      <c r="C158" s="48"/>
      <c r="D158" s="3"/>
      <c r="E158" s="37"/>
      <c r="F158" s="37"/>
    </row>
    <row r="159" spans="1:7" ht="18" customHeight="1" x14ac:dyDescent="0.2">
      <c r="A159" s="3" t="s">
        <v>57</v>
      </c>
      <c r="B159" s="48" t="s">
        <v>58</v>
      </c>
      <c r="C159" s="3" t="s">
        <v>23</v>
      </c>
      <c r="D159" s="3"/>
      <c r="E159" s="37"/>
      <c r="F159" s="37">
        <f>D159*E159</f>
        <v>0</v>
      </c>
    </row>
    <row r="160" spans="1:7" ht="18" customHeight="1" x14ac:dyDescent="0.2">
      <c r="A160" s="3" t="s">
        <v>59</v>
      </c>
      <c r="B160" s="48" t="s">
        <v>60</v>
      </c>
      <c r="C160" s="3" t="s">
        <v>25</v>
      </c>
      <c r="D160" s="3"/>
      <c r="E160" s="37"/>
      <c r="F160" s="37">
        <f t="shared" ref="F160" si="9">D160*E160</f>
        <v>0</v>
      </c>
    </row>
    <row r="161" spans="1:7" ht="18" customHeight="1" x14ac:dyDescent="0.2">
      <c r="A161" s="3" t="s">
        <v>61</v>
      </c>
      <c r="B161" s="48" t="s">
        <v>62</v>
      </c>
      <c r="C161" s="3"/>
      <c r="D161" s="3"/>
      <c r="E161" s="37"/>
      <c r="F161" s="37"/>
    </row>
    <row r="162" spans="1:7" ht="18" customHeight="1" x14ac:dyDescent="0.2">
      <c r="A162" s="50" t="s">
        <v>63</v>
      </c>
      <c r="B162" s="48" t="s">
        <v>64</v>
      </c>
      <c r="C162" s="3" t="s">
        <v>23</v>
      </c>
      <c r="D162" s="3"/>
      <c r="E162" s="37"/>
      <c r="F162" s="37">
        <f t="shared" ref="F162:F169" si="10">D162*E162</f>
        <v>0</v>
      </c>
    </row>
    <row r="163" spans="1:7" ht="18" customHeight="1" x14ac:dyDescent="0.2">
      <c r="A163" s="50" t="s">
        <v>65</v>
      </c>
      <c r="B163" s="48" t="s">
        <v>66</v>
      </c>
      <c r="C163" s="3" t="s">
        <v>23</v>
      </c>
      <c r="D163" s="3"/>
      <c r="E163" s="37"/>
      <c r="F163" s="37">
        <f t="shared" si="10"/>
        <v>0</v>
      </c>
    </row>
    <row r="164" spans="1:7" ht="18" customHeight="1" x14ac:dyDescent="0.2">
      <c r="A164" s="3" t="s">
        <v>67</v>
      </c>
      <c r="B164" s="48" t="s">
        <v>209</v>
      </c>
      <c r="C164" s="3" t="s">
        <v>23</v>
      </c>
      <c r="D164" s="3"/>
      <c r="E164" s="37"/>
      <c r="F164" s="37">
        <f t="shared" si="10"/>
        <v>0</v>
      </c>
    </row>
    <row r="165" spans="1:7" ht="18" customHeight="1" x14ac:dyDescent="0.2">
      <c r="A165" s="3" t="s">
        <v>68</v>
      </c>
      <c r="B165" s="48" t="s">
        <v>69</v>
      </c>
      <c r="C165" s="3" t="s">
        <v>23</v>
      </c>
      <c r="D165" s="3"/>
      <c r="E165" s="37"/>
      <c r="F165" s="37">
        <f t="shared" si="10"/>
        <v>0</v>
      </c>
    </row>
    <row r="166" spans="1:7" ht="18" customHeight="1" x14ac:dyDescent="0.2">
      <c r="A166" s="3" t="s">
        <v>70</v>
      </c>
      <c r="B166" s="48" t="s">
        <v>71</v>
      </c>
      <c r="C166" s="3" t="s">
        <v>22</v>
      </c>
      <c r="D166" s="3"/>
      <c r="E166" s="37"/>
      <c r="F166" s="37">
        <f t="shared" si="10"/>
        <v>0</v>
      </c>
    </row>
    <row r="167" spans="1:7" ht="18" customHeight="1" x14ac:dyDescent="0.2">
      <c r="A167" s="3" t="s">
        <v>72</v>
      </c>
      <c r="B167" s="48" t="s">
        <v>73</v>
      </c>
      <c r="C167" s="3" t="s">
        <v>22</v>
      </c>
      <c r="D167" s="3"/>
      <c r="E167" s="37"/>
      <c r="F167" s="37">
        <f t="shared" si="10"/>
        <v>0</v>
      </c>
    </row>
    <row r="168" spans="1:7" ht="18" customHeight="1" x14ac:dyDescent="0.2">
      <c r="A168" s="3" t="s">
        <v>74</v>
      </c>
      <c r="B168" s="48" t="s">
        <v>75</v>
      </c>
      <c r="C168" s="3" t="s">
        <v>22</v>
      </c>
      <c r="D168" s="3"/>
      <c r="E168" s="37"/>
      <c r="F168" s="37">
        <f t="shared" si="10"/>
        <v>0</v>
      </c>
    </row>
    <row r="169" spans="1:7" ht="18" customHeight="1" x14ac:dyDescent="0.2">
      <c r="A169" s="3" t="s">
        <v>76</v>
      </c>
      <c r="B169" s="48" t="s">
        <v>208</v>
      </c>
      <c r="C169" s="3" t="s">
        <v>22</v>
      </c>
      <c r="D169" s="3"/>
      <c r="E169" s="37"/>
      <c r="F169" s="37">
        <f t="shared" si="10"/>
        <v>0</v>
      </c>
    </row>
    <row r="170" spans="1:7" ht="18" customHeight="1" x14ac:dyDescent="0.2">
      <c r="A170" s="42"/>
      <c r="B170" s="46" t="s">
        <v>29</v>
      </c>
      <c r="C170" s="43"/>
      <c r="D170" s="44"/>
      <c r="E170" s="45"/>
      <c r="F170" s="45"/>
      <c r="G170" s="47">
        <f>SUM(F158:F169)</f>
        <v>0</v>
      </c>
    </row>
    <row r="171" spans="1:7" ht="18" customHeight="1" x14ac:dyDescent="0.2">
      <c r="A171" s="3"/>
      <c r="B171" s="48"/>
      <c r="C171" s="48"/>
      <c r="D171" s="3"/>
      <c r="E171" s="37"/>
      <c r="F171" s="37"/>
    </row>
    <row r="172" spans="1:7" ht="18" customHeight="1" x14ac:dyDescent="0.2">
      <c r="A172" s="49" t="s">
        <v>77</v>
      </c>
      <c r="B172" s="49" t="s">
        <v>210</v>
      </c>
      <c r="C172" s="48"/>
      <c r="D172" s="3"/>
      <c r="E172" s="37"/>
      <c r="F172" s="37"/>
    </row>
    <row r="173" spans="1:7" ht="18" customHeight="1" x14ac:dyDescent="0.2">
      <c r="A173" s="3" t="s">
        <v>78</v>
      </c>
      <c r="B173" s="48" t="s">
        <v>211</v>
      </c>
      <c r="C173" s="3" t="s">
        <v>23</v>
      </c>
      <c r="D173" s="3"/>
      <c r="E173" s="37"/>
      <c r="F173" s="37">
        <f>D173*E173</f>
        <v>0</v>
      </c>
    </row>
    <row r="174" spans="1:7" ht="18" customHeight="1" x14ac:dyDescent="0.2">
      <c r="A174" s="3" t="s">
        <v>79</v>
      </c>
      <c r="B174" s="48" t="s">
        <v>80</v>
      </c>
      <c r="C174" s="3" t="s">
        <v>24</v>
      </c>
      <c r="D174" s="3"/>
      <c r="E174" s="37"/>
      <c r="F174" s="37">
        <f>D174*E174</f>
        <v>0</v>
      </c>
    </row>
    <row r="175" spans="1:7" ht="18" customHeight="1" x14ac:dyDescent="0.2">
      <c r="A175" s="42"/>
      <c r="B175" s="46" t="s">
        <v>29</v>
      </c>
      <c r="C175" s="43"/>
      <c r="D175" s="44"/>
      <c r="E175" s="45"/>
      <c r="F175" s="45"/>
      <c r="G175" s="47">
        <f>SUM(F172:F174)</f>
        <v>0</v>
      </c>
    </row>
    <row r="176" spans="1:7" ht="18" customHeight="1" x14ac:dyDescent="0.2">
      <c r="A176" s="3"/>
      <c r="B176" s="48"/>
      <c r="C176" s="48"/>
      <c r="D176" s="3"/>
      <c r="E176" s="37"/>
      <c r="F176" s="37"/>
    </row>
    <row r="177" spans="1:7" ht="18" customHeight="1" x14ac:dyDescent="0.2">
      <c r="A177" s="49" t="s">
        <v>81</v>
      </c>
      <c r="B177" s="49" t="s">
        <v>82</v>
      </c>
      <c r="C177" s="48"/>
      <c r="D177" s="3"/>
      <c r="E177" s="37"/>
      <c r="F177" s="37"/>
    </row>
    <row r="178" spans="1:7" ht="18" customHeight="1" x14ac:dyDescent="0.2">
      <c r="A178" s="3" t="s">
        <v>83</v>
      </c>
      <c r="B178" s="48" t="s">
        <v>84</v>
      </c>
      <c r="C178" s="3" t="s">
        <v>24</v>
      </c>
      <c r="D178" s="3"/>
      <c r="E178" s="37"/>
      <c r="F178" s="37">
        <f>D178*E178</f>
        <v>0</v>
      </c>
    </row>
    <row r="179" spans="1:7" ht="18" customHeight="1" x14ac:dyDescent="0.2">
      <c r="A179" s="3" t="s">
        <v>85</v>
      </c>
      <c r="B179" s="48" t="s">
        <v>86</v>
      </c>
      <c r="C179" s="3" t="s">
        <v>23</v>
      </c>
      <c r="D179" s="3"/>
      <c r="E179" s="37"/>
      <c r="F179" s="37">
        <f t="shared" ref="F179:F181" si="11">D179*E179</f>
        <v>0</v>
      </c>
    </row>
    <row r="180" spans="1:7" ht="18" customHeight="1" x14ac:dyDescent="0.2">
      <c r="A180" s="3" t="s">
        <v>87</v>
      </c>
      <c r="B180" s="48" t="s">
        <v>88</v>
      </c>
      <c r="C180" s="3" t="s">
        <v>25</v>
      </c>
      <c r="D180" s="3"/>
      <c r="E180" s="37"/>
      <c r="F180" s="37">
        <f t="shared" si="11"/>
        <v>0</v>
      </c>
    </row>
    <row r="181" spans="1:7" ht="18" customHeight="1" x14ac:dyDescent="0.2">
      <c r="A181" s="3" t="s">
        <v>89</v>
      </c>
      <c r="B181" s="48" t="s">
        <v>90</v>
      </c>
      <c r="C181" s="3" t="s">
        <v>22</v>
      </c>
      <c r="D181" s="3"/>
      <c r="E181" s="37"/>
      <c r="F181" s="37">
        <f t="shared" si="11"/>
        <v>0</v>
      </c>
    </row>
    <row r="182" spans="1:7" ht="18" customHeight="1" x14ac:dyDescent="0.2">
      <c r="A182" s="42"/>
      <c r="B182" s="46" t="s">
        <v>29</v>
      </c>
      <c r="C182" s="43"/>
      <c r="D182" s="44"/>
      <c r="E182" s="45"/>
      <c r="F182" s="45"/>
      <c r="G182" s="47">
        <f>SUM(F177:F181)</f>
        <v>0</v>
      </c>
    </row>
    <row r="183" spans="1:7" ht="18" customHeight="1" x14ac:dyDescent="0.2">
      <c r="A183" s="3"/>
      <c r="B183" s="48"/>
      <c r="C183" s="48"/>
      <c r="D183" s="3"/>
      <c r="E183" s="37"/>
      <c r="F183" s="37"/>
    </row>
    <row r="184" spans="1:7" ht="18" customHeight="1" x14ac:dyDescent="0.2">
      <c r="A184" s="49" t="s">
        <v>91</v>
      </c>
      <c r="B184" s="49" t="s">
        <v>212</v>
      </c>
      <c r="C184" s="48"/>
      <c r="D184" s="3"/>
      <c r="E184" s="37"/>
      <c r="F184" s="37"/>
    </row>
    <row r="185" spans="1:7" ht="18" customHeight="1" x14ac:dyDescent="0.2">
      <c r="A185" s="3" t="s">
        <v>92</v>
      </c>
      <c r="B185" s="48" t="s">
        <v>213</v>
      </c>
      <c r="C185" s="48"/>
      <c r="D185" s="3"/>
      <c r="E185" s="37"/>
      <c r="F185" s="37"/>
    </row>
    <row r="186" spans="1:7" ht="18" customHeight="1" x14ac:dyDescent="0.2">
      <c r="A186" s="3" t="s">
        <v>93</v>
      </c>
      <c r="B186" s="48" t="s">
        <v>214</v>
      </c>
      <c r="C186" s="48"/>
      <c r="D186" s="3"/>
      <c r="E186" s="37"/>
      <c r="F186" s="37"/>
    </row>
    <row r="187" spans="1:7" ht="18" customHeight="1" x14ac:dyDescent="0.2">
      <c r="A187" s="50" t="s">
        <v>94</v>
      </c>
      <c r="B187" s="48" t="s">
        <v>95</v>
      </c>
      <c r="C187" s="48"/>
      <c r="D187" s="3"/>
      <c r="E187" s="37"/>
      <c r="F187" s="37"/>
    </row>
    <row r="188" spans="1:7" ht="18" customHeight="1" x14ac:dyDescent="0.2">
      <c r="A188" s="50" t="s">
        <v>96</v>
      </c>
      <c r="B188" s="48" t="s">
        <v>97</v>
      </c>
      <c r="C188" s="48"/>
      <c r="D188" s="3"/>
      <c r="E188" s="37"/>
      <c r="F188" s="37"/>
    </row>
    <row r="189" spans="1:7" ht="18" customHeight="1" x14ac:dyDescent="0.2">
      <c r="A189" s="50" t="s">
        <v>98</v>
      </c>
      <c r="B189" s="48" t="s">
        <v>99</v>
      </c>
      <c r="C189" s="48"/>
      <c r="D189" s="3"/>
      <c r="E189" s="37"/>
      <c r="F189" s="37"/>
    </row>
    <row r="190" spans="1:7" ht="18" customHeight="1" x14ac:dyDescent="0.2">
      <c r="A190" s="3" t="s">
        <v>100</v>
      </c>
      <c r="B190" s="48" t="s">
        <v>215</v>
      </c>
      <c r="C190" s="48"/>
      <c r="D190" s="3"/>
      <c r="E190" s="37"/>
      <c r="F190" s="37"/>
    </row>
    <row r="191" spans="1:7" ht="18" customHeight="1" x14ac:dyDescent="0.2">
      <c r="A191" s="50" t="s">
        <v>101</v>
      </c>
      <c r="B191" s="48" t="s">
        <v>33</v>
      </c>
      <c r="C191" s="48"/>
      <c r="D191" s="3"/>
      <c r="E191" s="37"/>
      <c r="F191" s="37"/>
    </row>
    <row r="192" spans="1:7" ht="18" customHeight="1" x14ac:dyDescent="0.2">
      <c r="A192" s="50" t="s">
        <v>102</v>
      </c>
      <c r="B192" s="48" t="s">
        <v>34</v>
      </c>
      <c r="C192" s="48"/>
      <c r="D192" s="3"/>
      <c r="E192" s="37"/>
      <c r="F192" s="37"/>
    </row>
    <row r="193" spans="1:6" ht="18" customHeight="1" x14ac:dyDescent="0.2">
      <c r="A193" s="50" t="s">
        <v>103</v>
      </c>
      <c r="B193" s="48" t="s">
        <v>35</v>
      </c>
      <c r="C193" s="48"/>
      <c r="D193" s="3"/>
      <c r="E193" s="37"/>
      <c r="F193" s="37"/>
    </row>
    <row r="194" spans="1:6" ht="18" customHeight="1" x14ac:dyDescent="0.2">
      <c r="A194" s="50" t="s">
        <v>104</v>
      </c>
      <c r="B194" s="48" t="s">
        <v>105</v>
      </c>
      <c r="C194" s="48"/>
      <c r="D194" s="3"/>
      <c r="E194" s="37"/>
      <c r="F194" s="37"/>
    </row>
    <row r="195" spans="1:6" ht="18" customHeight="1" x14ac:dyDescent="0.2">
      <c r="A195" s="50" t="s">
        <v>106</v>
      </c>
      <c r="B195" s="48" t="s">
        <v>107</v>
      </c>
      <c r="C195" s="48"/>
      <c r="D195" s="3"/>
      <c r="E195" s="37"/>
      <c r="F195" s="37"/>
    </row>
    <row r="196" spans="1:6" ht="18" customHeight="1" x14ac:dyDescent="0.2">
      <c r="A196" s="50" t="s">
        <v>108</v>
      </c>
      <c r="B196" s="48" t="s">
        <v>109</v>
      </c>
      <c r="C196" s="48"/>
      <c r="D196" s="3"/>
      <c r="E196" s="37"/>
      <c r="F196" s="37"/>
    </row>
    <row r="197" spans="1:6" ht="18" customHeight="1" x14ac:dyDescent="0.2">
      <c r="A197" s="50" t="s">
        <v>110</v>
      </c>
      <c r="B197" s="48" t="s">
        <v>111</v>
      </c>
      <c r="C197" s="48"/>
      <c r="D197" s="3"/>
      <c r="E197" s="37"/>
      <c r="F197" s="37"/>
    </row>
    <row r="198" spans="1:6" ht="18" customHeight="1" x14ac:dyDescent="0.2">
      <c r="A198" s="3" t="s">
        <v>112</v>
      </c>
      <c r="B198" s="48" t="s">
        <v>216</v>
      </c>
      <c r="C198" s="48"/>
      <c r="D198" s="3"/>
      <c r="E198" s="37"/>
      <c r="F198" s="37"/>
    </row>
    <row r="199" spans="1:6" ht="18" customHeight="1" x14ac:dyDescent="0.2">
      <c r="A199" s="50" t="s">
        <v>113</v>
      </c>
      <c r="B199" s="48" t="s">
        <v>114</v>
      </c>
      <c r="C199" s="48"/>
      <c r="D199" s="3"/>
      <c r="E199" s="37"/>
      <c r="F199" s="37"/>
    </row>
    <row r="200" spans="1:6" ht="18" customHeight="1" x14ac:dyDescent="0.2">
      <c r="A200" s="50" t="s">
        <v>115</v>
      </c>
      <c r="B200" s="48" t="s">
        <v>116</v>
      </c>
      <c r="C200" s="48"/>
      <c r="D200" s="3"/>
      <c r="E200" s="37"/>
      <c r="F200" s="37"/>
    </row>
    <row r="201" spans="1:6" ht="18" customHeight="1" x14ac:dyDescent="0.2">
      <c r="A201" s="50" t="s">
        <v>117</v>
      </c>
      <c r="B201" s="48" t="s">
        <v>118</v>
      </c>
      <c r="C201" s="48"/>
      <c r="D201" s="3"/>
      <c r="E201" s="37"/>
      <c r="F201" s="37"/>
    </row>
    <row r="202" spans="1:6" ht="18" customHeight="1" x14ac:dyDescent="0.2">
      <c r="A202" s="50" t="s">
        <v>119</v>
      </c>
      <c r="B202" s="48" t="s">
        <v>120</v>
      </c>
      <c r="C202" s="48"/>
      <c r="D202" s="3"/>
      <c r="E202" s="37"/>
      <c r="F202" s="37"/>
    </row>
    <row r="203" spans="1:6" ht="18" customHeight="1" x14ac:dyDescent="0.2">
      <c r="A203" s="3" t="s">
        <v>121</v>
      </c>
      <c r="B203" s="48" t="s">
        <v>36</v>
      </c>
      <c r="C203" s="48"/>
      <c r="D203" s="3"/>
      <c r="E203" s="37"/>
      <c r="F203" s="37"/>
    </row>
    <row r="204" spans="1:6" ht="18" customHeight="1" x14ac:dyDescent="0.2">
      <c r="A204" s="50" t="s">
        <v>122</v>
      </c>
      <c r="B204" s="48" t="s">
        <v>123</v>
      </c>
      <c r="C204" s="48"/>
      <c r="D204" s="3"/>
      <c r="E204" s="37"/>
      <c r="F204" s="37"/>
    </row>
    <row r="205" spans="1:6" ht="18" customHeight="1" x14ac:dyDescent="0.2">
      <c r="A205" s="3" t="s">
        <v>124</v>
      </c>
      <c r="B205" s="48" t="s">
        <v>217</v>
      </c>
      <c r="C205" s="3" t="s">
        <v>26</v>
      </c>
      <c r="D205" s="3"/>
      <c r="E205" s="37"/>
      <c r="F205" s="37">
        <f>D205*E205</f>
        <v>0</v>
      </c>
    </row>
    <row r="206" spans="1:6" ht="18" customHeight="1" x14ac:dyDescent="0.2">
      <c r="A206" s="50" t="s">
        <v>125</v>
      </c>
      <c r="B206" s="48" t="s">
        <v>126</v>
      </c>
      <c r="C206" s="3" t="s">
        <v>23</v>
      </c>
      <c r="D206" s="3"/>
      <c r="E206" s="37"/>
      <c r="F206" s="37">
        <f t="shared" ref="F206:F211" si="12">D206*E206</f>
        <v>0</v>
      </c>
    </row>
    <row r="207" spans="1:6" ht="18" customHeight="1" x14ac:dyDescent="0.2">
      <c r="A207" s="50" t="s">
        <v>127</v>
      </c>
      <c r="B207" s="48" t="s">
        <v>128</v>
      </c>
      <c r="C207" s="3" t="s">
        <v>24</v>
      </c>
      <c r="D207" s="3"/>
      <c r="E207" s="37"/>
      <c r="F207" s="37">
        <f t="shared" si="12"/>
        <v>0</v>
      </c>
    </row>
    <row r="208" spans="1:6" ht="18" customHeight="1" x14ac:dyDescent="0.2">
      <c r="A208" s="50" t="s">
        <v>129</v>
      </c>
      <c r="B208" s="48" t="s">
        <v>130</v>
      </c>
      <c r="C208" s="3" t="s">
        <v>24</v>
      </c>
      <c r="D208" s="3"/>
      <c r="E208" s="37"/>
      <c r="F208" s="37">
        <f t="shared" si="12"/>
        <v>0</v>
      </c>
    </row>
    <row r="209" spans="1:7" ht="18" customHeight="1" x14ac:dyDescent="0.2">
      <c r="A209" s="50" t="s">
        <v>131</v>
      </c>
      <c r="B209" s="48" t="s">
        <v>132</v>
      </c>
      <c r="C209" s="3" t="s">
        <v>26</v>
      </c>
      <c r="D209" s="3"/>
      <c r="E209" s="37"/>
      <c r="F209" s="37">
        <f t="shared" si="12"/>
        <v>0</v>
      </c>
    </row>
    <row r="210" spans="1:7" ht="18" customHeight="1" x14ac:dyDescent="0.2">
      <c r="A210" s="50" t="s">
        <v>133</v>
      </c>
      <c r="B210" s="48" t="s">
        <v>134</v>
      </c>
      <c r="C210" s="3" t="s">
        <v>24</v>
      </c>
      <c r="D210" s="3"/>
      <c r="E210" s="37"/>
      <c r="F210" s="37">
        <f t="shared" si="12"/>
        <v>0</v>
      </c>
    </row>
    <row r="211" spans="1:7" ht="18" customHeight="1" x14ac:dyDescent="0.2">
      <c r="A211" s="50" t="s">
        <v>135</v>
      </c>
      <c r="B211" s="48" t="s">
        <v>218</v>
      </c>
      <c r="C211" s="3" t="s">
        <v>22</v>
      </c>
      <c r="D211" s="3"/>
      <c r="E211" s="37"/>
      <c r="F211" s="37">
        <f t="shared" si="12"/>
        <v>0</v>
      </c>
    </row>
    <row r="212" spans="1:7" ht="18" customHeight="1" x14ac:dyDescent="0.2">
      <c r="A212" s="42"/>
      <c r="B212" s="46" t="s">
        <v>29</v>
      </c>
      <c r="C212" s="43"/>
      <c r="D212" s="44"/>
      <c r="E212" s="45"/>
      <c r="F212" s="45"/>
      <c r="G212" s="47">
        <f>SUM(F184:F211)</f>
        <v>0</v>
      </c>
    </row>
    <row r="213" spans="1:7" ht="18" customHeight="1" x14ac:dyDescent="0.2">
      <c r="A213" s="50"/>
      <c r="B213" s="48"/>
      <c r="C213" s="48"/>
      <c r="D213" s="3"/>
      <c r="E213" s="37"/>
      <c r="F213" s="37"/>
    </row>
    <row r="214" spans="1:7" ht="18" customHeight="1" x14ac:dyDescent="0.2">
      <c r="A214" s="49" t="s">
        <v>136</v>
      </c>
      <c r="B214" s="49" t="s">
        <v>137</v>
      </c>
      <c r="C214" s="48"/>
      <c r="D214" s="3"/>
      <c r="E214" s="37"/>
      <c r="F214" s="37"/>
    </row>
    <row r="215" spans="1:7" ht="18" customHeight="1" x14ac:dyDescent="0.2">
      <c r="A215" s="3" t="s">
        <v>138</v>
      </c>
      <c r="B215" s="48" t="s">
        <v>139</v>
      </c>
      <c r="C215" s="48"/>
      <c r="D215" s="3"/>
      <c r="E215" s="37"/>
      <c r="F215" s="37"/>
    </row>
    <row r="216" spans="1:7" ht="18" customHeight="1" x14ac:dyDescent="0.2">
      <c r="A216" s="3" t="s">
        <v>140</v>
      </c>
      <c r="B216" s="48" t="s">
        <v>141</v>
      </c>
      <c r="C216" s="48"/>
      <c r="D216" s="3"/>
      <c r="E216" s="37"/>
      <c r="F216" s="37"/>
    </row>
    <row r="217" spans="1:7" ht="18" customHeight="1" x14ac:dyDescent="0.2">
      <c r="A217" s="50" t="s">
        <v>142</v>
      </c>
      <c r="B217" s="48" t="s">
        <v>143</v>
      </c>
      <c r="C217" s="3" t="s">
        <v>22</v>
      </c>
      <c r="D217" s="3"/>
      <c r="E217" s="37"/>
      <c r="F217" s="37">
        <f>D217*E217</f>
        <v>0</v>
      </c>
    </row>
    <row r="218" spans="1:7" ht="18" customHeight="1" x14ac:dyDescent="0.2">
      <c r="A218" s="50" t="s">
        <v>144</v>
      </c>
      <c r="B218" s="48" t="s">
        <v>145</v>
      </c>
      <c r="C218" s="3" t="s">
        <v>22</v>
      </c>
      <c r="D218" s="3"/>
      <c r="E218" s="37"/>
      <c r="F218" s="37">
        <f>D218*E218</f>
        <v>0</v>
      </c>
    </row>
    <row r="219" spans="1:7" ht="18" customHeight="1" x14ac:dyDescent="0.2">
      <c r="A219" s="42"/>
      <c r="B219" s="46" t="s">
        <v>29</v>
      </c>
      <c r="C219" s="43"/>
      <c r="D219" s="44"/>
      <c r="E219" s="45"/>
      <c r="F219" s="45"/>
      <c r="G219" s="47">
        <f>SUM(F214:F218)</f>
        <v>0</v>
      </c>
    </row>
    <row r="220" spans="1:7" ht="18" customHeight="1" x14ac:dyDescent="0.2">
      <c r="A220" s="50"/>
      <c r="B220" s="48"/>
      <c r="C220" s="48"/>
      <c r="D220" s="3"/>
      <c r="E220" s="37"/>
      <c r="F220" s="37"/>
    </row>
    <row r="221" spans="1:7" ht="18" customHeight="1" x14ac:dyDescent="0.2">
      <c r="A221" s="49" t="s">
        <v>146</v>
      </c>
      <c r="B221" s="49" t="s">
        <v>219</v>
      </c>
      <c r="C221" s="48"/>
      <c r="D221" s="3"/>
      <c r="E221" s="37"/>
      <c r="F221" s="37"/>
    </row>
    <row r="222" spans="1:7" ht="18" customHeight="1" x14ac:dyDescent="0.2">
      <c r="A222" s="3" t="s">
        <v>147</v>
      </c>
      <c r="B222" s="48" t="s">
        <v>148</v>
      </c>
      <c r="C222" s="3" t="s">
        <v>24</v>
      </c>
      <c r="D222" s="3"/>
      <c r="E222" s="37"/>
      <c r="F222" s="37">
        <f>D222*E222</f>
        <v>0</v>
      </c>
    </row>
    <row r="223" spans="1:7" ht="18" customHeight="1" x14ac:dyDescent="0.2">
      <c r="A223" s="3" t="s">
        <v>149</v>
      </c>
      <c r="B223" s="48" t="s">
        <v>150</v>
      </c>
      <c r="C223" s="3" t="s">
        <v>23</v>
      </c>
      <c r="D223" s="3"/>
      <c r="E223" s="37"/>
      <c r="F223" s="37">
        <f t="shared" ref="F223:F227" si="13">D223*E223</f>
        <v>0</v>
      </c>
    </row>
    <row r="224" spans="1:7" ht="18" customHeight="1" x14ac:dyDescent="0.2">
      <c r="A224" s="3" t="s">
        <v>151</v>
      </c>
      <c r="B224" s="48" t="s">
        <v>152</v>
      </c>
      <c r="C224" s="3" t="s">
        <v>22</v>
      </c>
      <c r="D224" s="3"/>
      <c r="E224" s="37"/>
      <c r="F224" s="37">
        <f t="shared" si="13"/>
        <v>0</v>
      </c>
    </row>
    <row r="225" spans="1:7" ht="18" customHeight="1" x14ac:dyDescent="0.2">
      <c r="A225" s="3" t="s">
        <v>153</v>
      </c>
      <c r="B225" s="48" t="s">
        <v>154</v>
      </c>
      <c r="C225" s="3" t="s">
        <v>23</v>
      </c>
      <c r="D225" s="3"/>
      <c r="E225" s="37"/>
      <c r="F225" s="37">
        <f t="shared" si="13"/>
        <v>0</v>
      </c>
    </row>
    <row r="226" spans="1:7" ht="18" customHeight="1" x14ac:dyDescent="0.2">
      <c r="A226" s="3" t="s">
        <v>155</v>
      </c>
      <c r="B226" s="48" t="s">
        <v>156</v>
      </c>
      <c r="C226" s="3" t="s">
        <v>25</v>
      </c>
      <c r="D226" s="3"/>
      <c r="E226" s="37"/>
      <c r="F226" s="37">
        <f t="shared" si="13"/>
        <v>0</v>
      </c>
    </row>
    <row r="227" spans="1:7" ht="18" customHeight="1" x14ac:dyDescent="0.2">
      <c r="A227" s="3" t="s">
        <v>157</v>
      </c>
      <c r="B227" s="48" t="s">
        <v>158</v>
      </c>
      <c r="C227" s="3" t="s">
        <v>25</v>
      </c>
      <c r="D227" s="3"/>
      <c r="E227" s="37"/>
      <c r="F227" s="37">
        <f t="shared" si="13"/>
        <v>0</v>
      </c>
    </row>
    <row r="228" spans="1:7" ht="18" customHeight="1" x14ac:dyDescent="0.2">
      <c r="A228" s="42"/>
      <c r="B228" s="46" t="s">
        <v>29</v>
      </c>
      <c r="C228" s="43"/>
      <c r="D228" s="44"/>
      <c r="E228" s="45"/>
      <c r="F228" s="45"/>
      <c r="G228" s="47">
        <f>SUM(F221:F227)</f>
        <v>0</v>
      </c>
    </row>
    <row r="229" spans="1:7" ht="18" customHeight="1" x14ac:dyDescent="0.2">
      <c r="A229" s="3"/>
      <c r="B229" s="48"/>
      <c r="C229" s="48"/>
      <c r="D229" s="3"/>
      <c r="E229" s="37"/>
      <c r="F229" s="37"/>
    </row>
    <row r="230" spans="1:7" ht="18" customHeight="1" x14ac:dyDescent="0.2">
      <c r="A230" s="49" t="s">
        <v>159</v>
      </c>
      <c r="B230" s="49" t="s">
        <v>160</v>
      </c>
      <c r="C230" s="48"/>
      <c r="D230" s="3"/>
      <c r="E230" s="37"/>
      <c r="F230" s="37"/>
    </row>
    <row r="231" spans="1:7" ht="18" customHeight="1" x14ac:dyDescent="0.2">
      <c r="A231" s="3" t="s">
        <v>161</v>
      </c>
      <c r="B231" s="48" t="s">
        <v>139</v>
      </c>
      <c r="C231" s="48"/>
      <c r="D231" s="3"/>
      <c r="E231" s="37"/>
      <c r="F231" s="37"/>
    </row>
    <row r="232" spans="1:7" ht="18" customHeight="1" x14ac:dyDescent="0.2">
      <c r="A232" s="3" t="s">
        <v>162</v>
      </c>
      <c r="B232" s="48" t="s">
        <v>163</v>
      </c>
      <c r="C232" s="3" t="s">
        <v>24</v>
      </c>
      <c r="D232" s="3"/>
      <c r="E232" s="37"/>
      <c r="F232" s="37">
        <f>D232*E232</f>
        <v>0</v>
      </c>
    </row>
    <row r="233" spans="1:7" ht="18" customHeight="1" x14ac:dyDescent="0.2">
      <c r="A233" s="3" t="s">
        <v>164</v>
      </c>
      <c r="B233" s="48" t="s">
        <v>201</v>
      </c>
      <c r="C233" s="3" t="s">
        <v>24</v>
      </c>
      <c r="D233" s="3"/>
      <c r="E233" s="37"/>
      <c r="F233" s="37">
        <f t="shared" ref="F233:F236" si="14">D233*E233</f>
        <v>0</v>
      </c>
    </row>
    <row r="234" spans="1:7" ht="18" customHeight="1" x14ac:dyDescent="0.2">
      <c r="A234" s="3" t="s">
        <v>165</v>
      </c>
      <c r="B234" s="48" t="s">
        <v>166</v>
      </c>
      <c r="C234" s="3" t="s">
        <v>24</v>
      </c>
      <c r="D234" s="3"/>
      <c r="E234" s="37"/>
      <c r="F234" s="37">
        <f t="shared" si="14"/>
        <v>0</v>
      </c>
    </row>
    <row r="235" spans="1:7" ht="18" customHeight="1" x14ac:dyDescent="0.2">
      <c r="A235" s="3" t="s">
        <v>167</v>
      </c>
      <c r="B235" s="48" t="s">
        <v>168</v>
      </c>
      <c r="C235" s="3" t="s">
        <v>24</v>
      </c>
      <c r="D235" s="3"/>
      <c r="E235" s="37"/>
      <c r="F235" s="37">
        <f t="shared" si="14"/>
        <v>0</v>
      </c>
    </row>
    <row r="236" spans="1:7" ht="18" customHeight="1" x14ac:dyDescent="0.2">
      <c r="A236" s="3" t="s">
        <v>169</v>
      </c>
      <c r="B236" s="48" t="s">
        <v>170</v>
      </c>
      <c r="C236" s="3" t="s">
        <v>24</v>
      </c>
      <c r="D236" s="3"/>
      <c r="E236" s="37"/>
      <c r="F236" s="37">
        <f t="shared" si="14"/>
        <v>0</v>
      </c>
    </row>
    <row r="237" spans="1:7" ht="18" customHeight="1" x14ac:dyDescent="0.2">
      <c r="A237" s="42"/>
      <c r="B237" s="46" t="s">
        <v>29</v>
      </c>
      <c r="C237" s="43"/>
      <c r="D237" s="44"/>
      <c r="E237" s="45"/>
      <c r="F237" s="45"/>
      <c r="G237" s="47">
        <f>SUM(F230:F236)</f>
        <v>0</v>
      </c>
    </row>
    <row r="238" spans="1:7" ht="18" customHeight="1" x14ac:dyDescent="0.2">
      <c r="A238" s="3"/>
      <c r="B238" s="48"/>
      <c r="C238" s="48"/>
      <c r="D238" s="3"/>
      <c r="E238" s="37"/>
      <c r="F238" s="37"/>
    </row>
    <row r="239" spans="1:7" ht="18" customHeight="1" x14ac:dyDescent="0.2">
      <c r="A239" s="49" t="s">
        <v>171</v>
      </c>
      <c r="B239" s="49" t="s">
        <v>221</v>
      </c>
      <c r="C239" s="48"/>
      <c r="D239" s="3"/>
      <c r="E239" s="37"/>
      <c r="F239" s="37"/>
    </row>
    <row r="240" spans="1:7" ht="18" customHeight="1" x14ac:dyDescent="0.2">
      <c r="A240" s="3" t="s">
        <v>172</v>
      </c>
      <c r="B240" s="48" t="s">
        <v>173</v>
      </c>
      <c r="C240" s="3" t="s">
        <v>24</v>
      </c>
      <c r="D240" s="3"/>
      <c r="E240" s="37"/>
      <c r="F240" s="37">
        <f>D240*E240</f>
        <v>0</v>
      </c>
    </row>
    <row r="241" spans="1:7" ht="18" customHeight="1" x14ac:dyDescent="0.2">
      <c r="A241" s="42"/>
      <c r="B241" s="46" t="s">
        <v>29</v>
      </c>
      <c r="C241" s="43"/>
      <c r="D241" s="44"/>
      <c r="E241" s="45"/>
      <c r="F241" s="45"/>
      <c r="G241" s="47">
        <f>F240</f>
        <v>0</v>
      </c>
    </row>
    <row r="242" spans="1:7" ht="18" customHeight="1" x14ac:dyDescent="0.2">
      <c r="A242" s="3"/>
      <c r="B242" s="48"/>
      <c r="C242" s="48"/>
      <c r="D242" s="3"/>
      <c r="E242" s="37"/>
      <c r="F242" s="37"/>
    </row>
    <row r="243" spans="1:7" ht="18" customHeight="1" x14ac:dyDescent="0.2">
      <c r="A243" s="49" t="s">
        <v>174</v>
      </c>
      <c r="B243" s="49" t="s">
        <v>222</v>
      </c>
      <c r="C243" s="48"/>
      <c r="D243" s="3"/>
      <c r="E243" s="37"/>
      <c r="F243" s="37"/>
    </row>
    <row r="244" spans="1:7" ht="18" customHeight="1" x14ac:dyDescent="0.2">
      <c r="A244" s="3" t="s">
        <v>175</v>
      </c>
      <c r="B244" s="48" t="s">
        <v>223</v>
      </c>
      <c r="C244" s="3" t="s">
        <v>23</v>
      </c>
      <c r="D244" s="3"/>
      <c r="E244" s="37"/>
      <c r="F244" s="37">
        <f>D244*E244</f>
        <v>0</v>
      </c>
    </row>
    <row r="245" spans="1:7" ht="18" customHeight="1" x14ac:dyDescent="0.2">
      <c r="A245" s="3" t="s">
        <v>176</v>
      </c>
      <c r="B245" s="48" t="s">
        <v>177</v>
      </c>
      <c r="C245" s="3" t="s">
        <v>22</v>
      </c>
      <c r="D245" s="3"/>
      <c r="E245" s="37"/>
      <c r="F245" s="37">
        <f t="shared" ref="F245:F248" si="15">D245*E245</f>
        <v>0</v>
      </c>
    </row>
    <row r="246" spans="1:7" ht="18" customHeight="1" x14ac:dyDescent="0.2">
      <c r="A246" s="3" t="s">
        <v>178</v>
      </c>
      <c r="B246" s="48" t="s">
        <v>179</v>
      </c>
      <c r="C246" s="3" t="s">
        <v>23</v>
      </c>
      <c r="D246" s="3"/>
      <c r="E246" s="37"/>
      <c r="F246" s="37">
        <f t="shared" si="15"/>
        <v>0</v>
      </c>
    </row>
    <row r="247" spans="1:7" ht="18" customHeight="1" x14ac:dyDescent="0.2">
      <c r="A247" s="3" t="s">
        <v>180</v>
      </c>
      <c r="B247" s="48" t="s">
        <v>181</v>
      </c>
      <c r="C247" s="3" t="s">
        <v>23</v>
      </c>
      <c r="D247" s="3"/>
      <c r="E247" s="37"/>
      <c r="F247" s="37">
        <f t="shared" si="15"/>
        <v>0</v>
      </c>
    </row>
    <row r="248" spans="1:7" ht="18" customHeight="1" x14ac:dyDescent="0.2">
      <c r="A248" s="3" t="s">
        <v>182</v>
      </c>
      <c r="B248" s="48" t="s">
        <v>183</v>
      </c>
      <c r="C248" s="3" t="s">
        <v>23</v>
      </c>
      <c r="D248" s="3"/>
      <c r="E248" s="37"/>
      <c r="F248" s="37">
        <f t="shared" si="15"/>
        <v>0</v>
      </c>
    </row>
    <row r="249" spans="1:7" ht="18" customHeight="1" x14ac:dyDescent="0.2">
      <c r="A249" s="42"/>
      <c r="B249" s="46" t="s">
        <v>29</v>
      </c>
      <c r="C249" s="43"/>
      <c r="D249" s="44"/>
      <c r="E249" s="45"/>
      <c r="F249" s="45"/>
      <c r="G249" s="47">
        <f>SUM(F243:F248)</f>
        <v>0</v>
      </c>
    </row>
    <row r="250" spans="1:7" ht="18" customHeight="1" x14ac:dyDescent="0.2">
      <c r="A250" s="3"/>
      <c r="B250" s="48"/>
      <c r="C250" s="48"/>
      <c r="D250" s="3"/>
      <c r="E250" s="37"/>
      <c r="F250" s="37"/>
    </row>
    <row r="251" spans="1:7" ht="18" customHeight="1" x14ac:dyDescent="0.2">
      <c r="A251" s="49" t="s">
        <v>184</v>
      </c>
      <c r="B251" s="49" t="s">
        <v>224</v>
      </c>
      <c r="C251" s="48"/>
      <c r="D251" s="3"/>
      <c r="E251" s="37"/>
      <c r="F251" s="37"/>
    </row>
    <row r="252" spans="1:7" ht="18" customHeight="1" x14ac:dyDescent="0.2">
      <c r="A252" s="3" t="s">
        <v>185</v>
      </c>
      <c r="B252" s="48" t="s">
        <v>186</v>
      </c>
      <c r="C252" s="3" t="s">
        <v>22</v>
      </c>
      <c r="D252" s="3"/>
      <c r="E252" s="37"/>
      <c r="F252" s="37">
        <f>D252*E252</f>
        <v>0</v>
      </c>
    </row>
    <row r="253" spans="1:7" ht="18" customHeight="1" x14ac:dyDescent="0.2">
      <c r="A253" s="42"/>
      <c r="B253" s="46" t="s">
        <v>29</v>
      </c>
      <c r="C253" s="43"/>
      <c r="D253" s="44"/>
      <c r="E253" s="45"/>
      <c r="F253" s="45"/>
      <c r="G253" s="47">
        <f>SUM(F251:F252)</f>
        <v>0</v>
      </c>
    </row>
    <row r="254" spans="1:7" ht="18" customHeight="1" x14ac:dyDescent="0.2">
      <c r="A254" s="3"/>
      <c r="B254" s="48"/>
      <c r="C254" s="48"/>
      <c r="D254" s="3"/>
      <c r="E254" s="37"/>
      <c r="F254" s="37"/>
    </row>
    <row r="255" spans="1:7" ht="18" customHeight="1" x14ac:dyDescent="0.2">
      <c r="A255" s="49" t="s">
        <v>187</v>
      </c>
      <c r="B255" s="49" t="s">
        <v>188</v>
      </c>
      <c r="C255" s="48"/>
      <c r="D255" s="3"/>
      <c r="E255" s="37"/>
      <c r="F255" s="37"/>
    </row>
    <row r="256" spans="1:7" ht="18" customHeight="1" x14ac:dyDescent="0.2">
      <c r="A256" s="3" t="s">
        <v>189</v>
      </c>
      <c r="B256" s="48" t="s">
        <v>190</v>
      </c>
      <c r="C256" s="3" t="s">
        <v>22</v>
      </c>
      <c r="D256" s="3"/>
      <c r="E256" s="37"/>
      <c r="F256" s="37">
        <f>D256*E256</f>
        <v>0</v>
      </c>
    </row>
    <row r="257" spans="1:7" ht="18" customHeight="1" x14ac:dyDescent="0.2">
      <c r="A257" s="3" t="s">
        <v>191</v>
      </c>
      <c r="B257" s="48" t="s">
        <v>192</v>
      </c>
      <c r="C257" s="3" t="s">
        <v>23</v>
      </c>
      <c r="D257" s="3"/>
      <c r="E257" s="37"/>
      <c r="F257" s="37">
        <f t="shared" ref="F257:F259" si="16">D257*E257</f>
        <v>0</v>
      </c>
    </row>
    <row r="258" spans="1:7" ht="18" customHeight="1" x14ac:dyDescent="0.2">
      <c r="A258" s="3" t="s">
        <v>193</v>
      </c>
      <c r="B258" s="48" t="s">
        <v>194</v>
      </c>
      <c r="C258" s="3" t="s">
        <v>22</v>
      </c>
      <c r="D258" s="3"/>
      <c r="E258" s="37"/>
      <c r="F258" s="37">
        <f t="shared" si="16"/>
        <v>0</v>
      </c>
    </row>
    <row r="259" spans="1:7" ht="18" customHeight="1" x14ac:dyDescent="0.2">
      <c r="A259" s="3" t="s">
        <v>195</v>
      </c>
      <c r="B259" s="48" t="s">
        <v>196</v>
      </c>
      <c r="C259" s="3" t="s">
        <v>23</v>
      </c>
      <c r="D259" s="3"/>
      <c r="E259" s="37"/>
      <c r="F259" s="37">
        <f t="shared" si="16"/>
        <v>0</v>
      </c>
    </row>
    <row r="260" spans="1:7" ht="18" customHeight="1" x14ac:dyDescent="0.2">
      <c r="A260" s="42"/>
      <c r="B260" s="46" t="s">
        <v>29</v>
      </c>
      <c r="C260" s="43"/>
      <c r="D260" s="44"/>
      <c r="E260" s="45"/>
      <c r="F260" s="45"/>
      <c r="G260" s="47">
        <f>SUM(F255:F259)</f>
        <v>0</v>
      </c>
    </row>
    <row r="261" spans="1:7" ht="18" customHeight="1" x14ac:dyDescent="0.2">
      <c r="A261" s="3"/>
      <c r="B261" s="48"/>
      <c r="C261" s="48"/>
      <c r="D261" s="3"/>
      <c r="E261" s="37"/>
      <c r="F261" s="37"/>
    </row>
    <row r="262" spans="1:7" ht="18" customHeight="1" x14ac:dyDescent="0.2">
      <c r="A262" s="49" t="s">
        <v>197</v>
      </c>
      <c r="B262" s="49" t="s">
        <v>198</v>
      </c>
      <c r="C262" s="48"/>
      <c r="D262" s="3"/>
      <c r="E262" s="37"/>
      <c r="F262" s="37"/>
    </row>
    <row r="263" spans="1:7" ht="18" customHeight="1" x14ac:dyDescent="0.2">
      <c r="A263" s="48" t="s">
        <v>199</v>
      </c>
      <c r="B263" s="48" t="s">
        <v>200</v>
      </c>
      <c r="C263" s="3" t="s">
        <v>24</v>
      </c>
      <c r="D263" s="3"/>
      <c r="E263" s="37"/>
      <c r="F263" s="37">
        <f>D263*E263</f>
        <v>0</v>
      </c>
    </row>
    <row r="264" spans="1:7" ht="18" customHeight="1" x14ac:dyDescent="0.2">
      <c r="A264" s="42"/>
      <c r="B264" s="46" t="s">
        <v>29</v>
      </c>
      <c r="C264" s="43"/>
      <c r="D264" s="44"/>
      <c r="E264" s="45"/>
      <c r="F264" s="45"/>
      <c r="G264" s="47">
        <f>F263</f>
        <v>0</v>
      </c>
    </row>
    <row r="265" spans="1:7" ht="18" customHeight="1" x14ac:dyDescent="0.2">
      <c r="A265" s="48"/>
      <c r="B265" s="48"/>
      <c r="C265" s="48"/>
      <c r="D265" s="3"/>
      <c r="E265" s="37"/>
      <c r="F265" s="37"/>
    </row>
    <row r="266" spans="1:7" ht="18" customHeight="1" x14ac:dyDescent="0.2">
      <c r="A266" s="48"/>
      <c r="B266" s="35" t="s">
        <v>21</v>
      </c>
      <c r="C266" s="48"/>
      <c r="D266" s="3"/>
      <c r="E266" s="37"/>
      <c r="F266" s="37"/>
    </row>
    <row r="267" spans="1:7" ht="18" customHeight="1" x14ac:dyDescent="0.2">
      <c r="A267" s="42"/>
      <c r="B267" s="46" t="s">
        <v>29</v>
      </c>
      <c r="C267" s="43"/>
      <c r="D267" s="44"/>
      <c r="E267" s="45"/>
      <c r="F267" s="45"/>
      <c r="G267" s="47">
        <f>F266</f>
        <v>0</v>
      </c>
    </row>
    <row r="268" spans="1:7" ht="18" customHeight="1" x14ac:dyDescent="0.2">
      <c r="A268" s="48"/>
      <c r="B268" s="35"/>
      <c r="C268" s="48"/>
      <c r="D268" s="3"/>
      <c r="E268" s="37"/>
      <c r="F268" s="37"/>
    </row>
    <row r="269" spans="1:7" ht="18" customHeight="1" x14ac:dyDescent="0.2">
      <c r="A269" s="51"/>
      <c r="B269" s="56" t="s">
        <v>225</v>
      </c>
      <c r="C269" s="51"/>
      <c r="D269" s="52"/>
      <c r="E269" s="53"/>
      <c r="F269" s="53"/>
      <c r="G269" s="57">
        <f>G140+G143+G153+G156+G170+G175+G182+G212+G219+G228+G237+G241+G249+G253+G260+G264+G267</f>
        <v>0</v>
      </c>
    </row>
    <row r="270" spans="1:7" ht="18" customHeight="1" x14ac:dyDescent="0.2">
      <c r="A270" s="2"/>
      <c r="B270" s="2"/>
      <c r="C270" s="3"/>
      <c r="D270" s="3"/>
      <c r="E270" s="37"/>
      <c r="F270" s="37"/>
    </row>
    <row r="271" spans="1:7" ht="5.0999999999999996" customHeight="1" thickBot="1" x14ac:dyDescent="0.25"/>
    <row r="272" spans="1:7" ht="18" customHeight="1" thickBot="1" x14ac:dyDescent="0.25">
      <c r="E272" s="9" t="s">
        <v>6</v>
      </c>
      <c r="F272" s="68">
        <f>G135+G269</f>
        <v>0</v>
      </c>
    </row>
  </sheetData>
  <mergeCells count="2">
    <mergeCell ref="A4:B4"/>
    <mergeCell ref="A138:B138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141F7BA-8034-DF47-8E13-8FA58300C1E3}">
          <x14:formula1>
            <xm:f>UNITES!$B$4:$B$10</xm:f>
          </x14:formula1>
          <xm:sqref>C6 C9 C19 C22 C36 C41 C48 C78 C85 C94 C103 C107 C115 C119 C3:C4 C126 C130 C133 C140 C143 C153 C156 C170 C175 C182 C212 C219 C228 C237 C241 C249 C253 C260 C264 C267 C270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4"/>
  <sheetViews>
    <sheetView showGridLines="0" topLeftCell="A71" zoomScale="125" zoomScaleNormal="125" workbookViewId="0">
      <selection activeCell="A85" sqref="A85:G85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2.5" style="13" customWidth="1"/>
    <col min="8" max="16384" width="10.625" style="13"/>
  </cols>
  <sheetData>
    <row r="1" spans="1:7" s="20" customFormat="1" ht="18" customHeight="1" x14ac:dyDescent="0.2">
      <c r="A1" s="19" t="s">
        <v>226</v>
      </c>
    </row>
    <row r="2" spans="1:7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23"/>
      <c r="B3" s="24"/>
      <c r="C3" s="22"/>
      <c r="D3" s="36"/>
      <c r="E3" s="37"/>
      <c r="F3" s="37"/>
    </row>
    <row r="4" spans="1:7" ht="18" customHeight="1" x14ac:dyDescent="0.2">
      <c r="A4" s="101" t="s">
        <v>202</v>
      </c>
      <c r="B4" s="102"/>
      <c r="C4" s="54"/>
      <c r="D4" s="54"/>
      <c r="E4" s="55"/>
      <c r="F4" s="55"/>
    </row>
    <row r="5" spans="1:7" ht="18" customHeight="1" x14ac:dyDescent="0.2">
      <c r="A5" s="70" t="s">
        <v>37</v>
      </c>
      <c r="B5" s="70" t="s">
        <v>301</v>
      </c>
      <c r="C5" s="69"/>
      <c r="D5" s="36"/>
      <c r="E5" s="37"/>
      <c r="F5" s="37"/>
    </row>
    <row r="6" spans="1:7" ht="18" customHeight="1" x14ac:dyDescent="0.2">
      <c r="A6" s="25" t="s">
        <v>227</v>
      </c>
      <c r="B6" s="69" t="s">
        <v>228</v>
      </c>
      <c r="C6" s="25" t="s">
        <v>26</v>
      </c>
      <c r="D6" s="36"/>
      <c r="E6" s="37"/>
      <c r="F6" s="37">
        <f>D6*E6</f>
        <v>0</v>
      </c>
    </row>
    <row r="7" spans="1:7" ht="18" customHeight="1" x14ac:dyDescent="0.2">
      <c r="A7" s="25" t="s">
        <v>229</v>
      </c>
      <c r="B7" s="69" t="s">
        <v>230</v>
      </c>
      <c r="C7" s="25" t="s">
        <v>26</v>
      </c>
      <c r="D7" s="36"/>
      <c r="E7" s="37"/>
      <c r="F7" s="37">
        <f t="shared" ref="F7:F9" si="0">D7*E7</f>
        <v>0</v>
      </c>
    </row>
    <row r="8" spans="1:7" ht="18" customHeight="1" x14ac:dyDescent="0.2">
      <c r="A8" s="25" t="s">
        <v>231</v>
      </c>
      <c r="B8" s="69" t="s">
        <v>232</v>
      </c>
      <c r="C8" s="25" t="s">
        <v>22</v>
      </c>
      <c r="D8" s="36"/>
      <c r="E8" s="37"/>
      <c r="F8" s="37">
        <f t="shared" si="0"/>
        <v>0</v>
      </c>
    </row>
    <row r="9" spans="1:7" ht="18" customHeight="1" x14ac:dyDescent="0.2">
      <c r="A9" s="25" t="s">
        <v>233</v>
      </c>
      <c r="B9" s="69" t="s">
        <v>234</v>
      </c>
      <c r="C9" s="25" t="s">
        <v>26</v>
      </c>
      <c r="D9" s="36"/>
      <c r="E9" s="37"/>
      <c r="F9" s="37">
        <f t="shared" si="0"/>
        <v>0</v>
      </c>
    </row>
    <row r="10" spans="1:7" ht="18" customHeight="1" x14ac:dyDescent="0.2">
      <c r="A10" s="42"/>
      <c r="B10" s="46" t="s">
        <v>29</v>
      </c>
      <c r="C10" s="43"/>
      <c r="D10" s="44"/>
      <c r="E10" s="45"/>
      <c r="F10" s="45"/>
      <c r="G10" s="47">
        <f>SUM(F5:F9)</f>
        <v>0</v>
      </c>
    </row>
    <row r="11" spans="1:7" ht="18" customHeight="1" x14ac:dyDescent="0.2">
      <c r="A11" s="25"/>
      <c r="B11" s="69"/>
      <c r="C11" s="25"/>
      <c r="D11" s="36"/>
      <c r="E11" s="37"/>
      <c r="F11" s="37"/>
    </row>
    <row r="12" spans="1:7" ht="18" customHeight="1" x14ac:dyDescent="0.2">
      <c r="A12" s="70" t="s">
        <v>38</v>
      </c>
      <c r="B12" s="70" t="s">
        <v>302</v>
      </c>
      <c r="C12" s="25"/>
      <c r="D12" s="36"/>
      <c r="E12" s="37"/>
      <c r="F12" s="37"/>
    </row>
    <row r="13" spans="1:7" ht="18" customHeight="1" x14ac:dyDescent="0.2">
      <c r="A13" s="25" t="s">
        <v>235</v>
      </c>
      <c r="B13" s="69" t="s">
        <v>236</v>
      </c>
      <c r="C13" s="25" t="s">
        <v>27</v>
      </c>
      <c r="D13" s="36"/>
      <c r="E13" s="37"/>
      <c r="F13" s="37">
        <f>D13*E13</f>
        <v>0</v>
      </c>
    </row>
    <row r="14" spans="1:7" ht="18" customHeight="1" x14ac:dyDescent="0.2">
      <c r="A14" s="25" t="s">
        <v>237</v>
      </c>
      <c r="B14" s="69" t="s">
        <v>238</v>
      </c>
      <c r="C14" s="25" t="s">
        <v>24</v>
      </c>
      <c r="D14" s="36"/>
      <c r="E14" s="37"/>
      <c r="F14" s="37">
        <f t="shared" ref="F14:F16" si="1">D14*E14</f>
        <v>0</v>
      </c>
    </row>
    <row r="15" spans="1:7" ht="18" customHeight="1" x14ac:dyDescent="0.2">
      <c r="A15" s="25" t="s">
        <v>239</v>
      </c>
      <c r="B15" s="69" t="s">
        <v>240</v>
      </c>
      <c r="C15" s="25" t="s">
        <v>23</v>
      </c>
      <c r="D15" s="36"/>
      <c r="E15" s="37"/>
      <c r="F15" s="37">
        <f t="shared" si="1"/>
        <v>0</v>
      </c>
    </row>
    <row r="16" spans="1:7" ht="18" customHeight="1" x14ac:dyDescent="0.2">
      <c r="A16" s="25" t="s">
        <v>241</v>
      </c>
      <c r="B16" s="69" t="s">
        <v>242</v>
      </c>
      <c r="C16" s="25" t="s">
        <v>23</v>
      </c>
      <c r="D16" s="36"/>
      <c r="E16" s="37"/>
      <c r="F16" s="37">
        <f t="shared" si="1"/>
        <v>0</v>
      </c>
    </row>
    <row r="17" spans="1:7" ht="18" customHeight="1" x14ac:dyDescent="0.2">
      <c r="A17" s="42"/>
      <c r="B17" s="46" t="s">
        <v>29</v>
      </c>
      <c r="C17" s="43"/>
      <c r="D17" s="44"/>
      <c r="E17" s="45"/>
      <c r="F17" s="45"/>
      <c r="G17" s="47">
        <f>SUM(F12:F16)</f>
        <v>0</v>
      </c>
    </row>
    <row r="18" spans="1:7" ht="18" customHeight="1" x14ac:dyDescent="0.2">
      <c r="A18" s="25"/>
      <c r="B18" s="69"/>
      <c r="C18" s="69"/>
      <c r="D18" s="36"/>
      <c r="E18" s="37"/>
      <c r="F18" s="37"/>
    </row>
    <row r="19" spans="1:7" ht="18" customHeight="1" x14ac:dyDescent="0.2">
      <c r="A19" s="70" t="s">
        <v>39</v>
      </c>
      <c r="B19" s="70" t="s">
        <v>303</v>
      </c>
      <c r="C19" s="69"/>
      <c r="D19" s="36"/>
      <c r="E19" s="37"/>
      <c r="F19" s="37"/>
    </row>
    <row r="20" spans="1:7" ht="18" customHeight="1" x14ac:dyDescent="0.2">
      <c r="A20" s="25" t="s">
        <v>41</v>
      </c>
      <c r="B20" s="69" t="s">
        <v>139</v>
      </c>
      <c r="C20" s="69"/>
      <c r="D20" s="36"/>
      <c r="E20" s="37"/>
      <c r="F20" s="37"/>
    </row>
    <row r="21" spans="1:7" ht="18" customHeight="1" x14ac:dyDescent="0.2">
      <c r="A21" s="71" t="s">
        <v>243</v>
      </c>
      <c r="B21" s="69" t="s">
        <v>244</v>
      </c>
      <c r="C21" s="69"/>
      <c r="D21" s="36"/>
      <c r="E21" s="37"/>
      <c r="F21" s="37"/>
    </row>
    <row r="22" spans="1:7" ht="18" customHeight="1" x14ac:dyDescent="0.2">
      <c r="A22" s="71" t="s">
        <v>245</v>
      </c>
      <c r="B22" s="69" t="s">
        <v>246</v>
      </c>
      <c r="C22" s="69"/>
      <c r="D22" s="36"/>
      <c r="E22" s="37"/>
      <c r="F22" s="37"/>
    </row>
    <row r="23" spans="1:7" ht="18" customHeight="1" x14ac:dyDescent="0.2">
      <c r="A23" s="71" t="s">
        <v>247</v>
      </c>
      <c r="B23" s="69" t="s">
        <v>248</v>
      </c>
      <c r="C23" s="69"/>
      <c r="D23" s="36"/>
      <c r="E23" s="37"/>
      <c r="F23" s="37"/>
    </row>
    <row r="24" spans="1:7" ht="18" customHeight="1" x14ac:dyDescent="0.2">
      <c r="A24" s="71" t="s">
        <v>249</v>
      </c>
      <c r="B24" s="69" t="s">
        <v>250</v>
      </c>
      <c r="C24" s="69"/>
      <c r="D24" s="36"/>
      <c r="E24" s="37"/>
      <c r="F24" s="37"/>
    </row>
    <row r="25" spans="1:7" ht="18" customHeight="1" x14ac:dyDescent="0.2">
      <c r="A25" s="71" t="s">
        <v>251</v>
      </c>
      <c r="B25" s="69" t="s">
        <v>252</v>
      </c>
      <c r="C25" s="69"/>
      <c r="D25" s="36"/>
      <c r="E25" s="37"/>
      <c r="F25" s="37"/>
    </row>
    <row r="26" spans="1:7" ht="18" customHeight="1" x14ac:dyDescent="0.2">
      <c r="A26" s="71" t="s">
        <v>253</v>
      </c>
      <c r="B26" s="69" t="s">
        <v>254</v>
      </c>
      <c r="C26" s="69"/>
      <c r="D26" s="36"/>
      <c r="E26" s="37"/>
      <c r="F26" s="37"/>
    </row>
    <row r="27" spans="1:7" ht="18" customHeight="1" x14ac:dyDescent="0.2">
      <c r="A27" s="71" t="s">
        <v>255</v>
      </c>
      <c r="B27" s="69" t="s">
        <v>256</v>
      </c>
      <c r="C27" s="69"/>
      <c r="D27" s="36"/>
      <c r="E27" s="37"/>
      <c r="F27" s="37"/>
    </row>
    <row r="28" spans="1:7" ht="18" customHeight="1" x14ac:dyDescent="0.2">
      <c r="A28" s="71" t="s">
        <v>257</v>
      </c>
      <c r="B28" s="69" t="s">
        <v>258</v>
      </c>
      <c r="C28" s="69"/>
      <c r="D28" s="36"/>
      <c r="E28" s="37"/>
      <c r="F28" s="37"/>
    </row>
    <row r="29" spans="1:7" ht="18" customHeight="1" x14ac:dyDescent="0.2">
      <c r="A29" s="71" t="s">
        <v>259</v>
      </c>
      <c r="B29" s="69" t="s">
        <v>260</v>
      </c>
      <c r="C29" s="69"/>
      <c r="D29" s="36"/>
      <c r="E29" s="37"/>
      <c r="F29" s="37"/>
    </row>
    <row r="30" spans="1:7" ht="18" customHeight="1" x14ac:dyDescent="0.2">
      <c r="A30" s="71" t="s">
        <v>261</v>
      </c>
      <c r="B30" s="69" t="s">
        <v>262</v>
      </c>
      <c r="C30" s="69"/>
      <c r="D30" s="36"/>
      <c r="E30" s="37"/>
      <c r="F30" s="37"/>
    </row>
    <row r="31" spans="1:7" ht="18" customHeight="1" x14ac:dyDescent="0.2">
      <c r="A31" s="71" t="s">
        <v>263</v>
      </c>
      <c r="B31" s="69" t="s">
        <v>264</v>
      </c>
      <c r="C31" s="69"/>
      <c r="D31" s="36"/>
      <c r="E31" s="37"/>
      <c r="F31" s="37"/>
    </row>
    <row r="32" spans="1:7" ht="18" customHeight="1" x14ac:dyDescent="0.2">
      <c r="A32" s="25" t="s">
        <v>43</v>
      </c>
      <c r="B32" s="69" t="s">
        <v>242</v>
      </c>
      <c r="C32" s="25" t="s">
        <v>23</v>
      </c>
      <c r="D32" s="36"/>
      <c r="E32" s="37"/>
      <c r="F32" s="37">
        <f>D32*E32</f>
        <v>0</v>
      </c>
    </row>
    <row r="33" spans="1:7" ht="18" customHeight="1" x14ac:dyDescent="0.2">
      <c r="A33" s="25" t="s">
        <v>45</v>
      </c>
      <c r="B33" s="69" t="s">
        <v>265</v>
      </c>
      <c r="C33" s="25" t="s">
        <v>23</v>
      </c>
      <c r="D33" s="36"/>
      <c r="E33" s="37"/>
      <c r="F33" s="37">
        <f t="shared" ref="F33:F36" si="2">D33*E33</f>
        <v>0</v>
      </c>
    </row>
    <row r="34" spans="1:7" ht="18" customHeight="1" x14ac:dyDescent="0.2">
      <c r="A34" s="25" t="s">
        <v>47</v>
      </c>
      <c r="B34" s="69" t="s">
        <v>266</v>
      </c>
      <c r="C34" s="25" t="s">
        <v>24</v>
      </c>
      <c r="D34" s="36"/>
      <c r="E34" s="37"/>
      <c r="F34" s="37">
        <f t="shared" si="2"/>
        <v>0</v>
      </c>
    </row>
    <row r="35" spans="1:7" ht="18" customHeight="1" x14ac:dyDescent="0.2">
      <c r="A35" s="25" t="s">
        <v>49</v>
      </c>
      <c r="B35" s="69" t="s">
        <v>267</v>
      </c>
      <c r="C35" s="25" t="s">
        <v>24</v>
      </c>
      <c r="D35" s="36"/>
      <c r="E35" s="37"/>
      <c r="F35" s="37">
        <f t="shared" si="2"/>
        <v>0</v>
      </c>
    </row>
    <row r="36" spans="1:7" ht="18" customHeight="1" x14ac:dyDescent="0.2">
      <c r="A36" s="25" t="s">
        <v>51</v>
      </c>
      <c r="B36" s="69" t="s">
        <v>304</v>
      </c>
      <c r="C36" s="25" t="s">
        <v>24</v>
      </c>
      <c r="D36" s="36"/>
      <c r="E36" s="37"/>
      <c r="F36" s="37">
        <f t="shared" si="2"/>
        <v>0</v>
      </c>
    </row>
    <row r="37" spans="1:7" ht="18" customHeight="1" x14ac:dyDescent="0.2">
      <c r="A37" s="42"/>
      <c r="B37" s="46" t="s">
        <v>29</v>
      </c>
      <c r="C37" s="43"/>
      <c r="D37" s="44"/>
      <c r="E37" s="45"/>
      <c r="F37" s="45"/>
      <c r="G37" s="47">
        <f>SUM(F19:F36)</f>
        <v>0</v>
      </c>
    </row>
    <row r="38" spans="1:7" ht="18" customHeight="1" x14ac:dyDescent="0.2">
      <c r="A38" s="25"/>
      <c r="B38" s="69"/>
      <c r="C38" s="69"/>
      <c r="D38" s="36"/>
      <c r="E38" s="37"/>
      <c r="F38" s="37"/>
    </row>
    <row r="39" spans="1:7" ht="18" customHeight="1" x14ac:dyDescent="0.2">
      <c r="A39" s="70" t="s">
        <v>54</v>
      </c>
      <c r="B39" s="70" t="s">
        <v>305</v>
      </c>
      <c r="C39" s="69"/>
      <c r="D39" s="36"/>
      <c r="E39" s="37"/>
      <c r="F39" s="37"/>
    </row>
    <row r="40" spans="1:7" ht="18" customHeight="1" x14ac:dyDescent="0.2">
      <c r="A40" s="25" t="s">
        <v>268</v>
      </c>
      <c r="B40" s="69" t="s">
        <v>269</v>
      </c>
      <c r="C40" s="25" t="s">
        <v>24</v>
      </c>
      <c r="D40" s="36"/>
      <c r="E40" s="37"/>
      <c r="F40" s="37">
        <f>D40*E40</f>
        <v>0</v>
      </c>
    </row>
    <row r="41" spans="1:7" ht="18" customHeight="1" x14ac:dyDescent="0.2">
      <c r="A41" s="25" t="s">
        <v>270</v>
      </c>
      <c r="B41" s="69" t="s">
        <v>306</v>
      </c>
      <c r="C41" s="25" t="s">
        <v>24</v>
      </c>
      <c r="D41" s="36"/>
      <c r="E41" s="37"/>
      <c r="F41" s="37">
        <f>D41*E41</f>
        <v>0</v>
      </c>
    </row>
    <row r="42" spans="1:7" ht="18" customHeight="1" x14ac:dyDescent="0.2">
      <c r="A42" s="42"/>
      <c r="B42" s="46" t="s">
        <v>29</v>
      </c>
      <c r="C42" s="43"/>
      <c r="D42" s="44"/>
      <c r="E42" s="45"/>
      <c r="F42" s="45"/>
      <c r="G42" s="47">
        <f>SUM(F39:F41)</f>
        <v>0</v>
      </c>
    </row>
    <row r="43" spans="1:7" ht="18" customHeight="1" x14ac:dyDescent="0.2">
      <c r="A43" s="69"/>
      <c r="B43" s="69"/>
      <c r="C43" s="69"/>
      <c r="D43" s="36"/>
      <c r="E43" s="37"/>
      <c r="F43" s="37"/>
    </row>
    <row r="44" spans="1:7" ht="18" customHeight="1" x14ac:dyDescent="0.2">
      <c r="A44" s="70" t="s">
        <v>56</v>
      </c>
      <c r="B44" s="70" t="s">
        <v>271</v>
      </c>
      <c r="C44" s="69"/>
      <c r="D44" s="36"/>
      <c r="E44" s="37"/>
      <c r="F44" s="37"/>
    </row>
    <row r="45" spans="1:7" ht="18" customHeight="1" x14ac:dyDescent="0.2">
      <c r="A45" s="25" t="s">
        <v>57</v>
      </c>
      <c r="B45" s="69" t="s">
        <v>272</v>
      </c>
      <c r="C45" s="25" t="s">
        <v>22</v>
      </c>
      <c r="D45" s="36"/>
      <c r="E45" s="37"/>
      <c r="F45" s="37">
        <f>D45*E45</f>
        <v>0</v>
      </c>
    </row>
    <row r="46" spans="1:7" ht="18" customHeight="1" x14ac:dyDescent="0.2">
      <c r="A46" s="25" t="s">
        <v>59</v>
      </c>
      <c r="B46" s="69" t="s">
        <v>273</v>
      </c>
      <c r="C46" s="25" t="s">
        <v>22</v>
      </c>
      <c r="D46" s="36"/>
      <c r="E46" s="37"/>
      <c r="F46" s="37">
        <f>D46*E46</f>
        <v>0</v>
      </c>
    </row>
    <row r="47" spans="1:7" ht="18" customHeight="1" x14ac:dyDescent="0.2">
      <c r="A47" s="42"/>
      <c r="B47" s="46" t="s">
        <v>29</v>
      </c>
      <c r="C47" s="43"/>
      <c r="D47" s="44"/>
      <c r="E47" s="45"/>
      <c r="F47" s="45"/>
      <c r="G47" s="47">
        <f>SUM(F44:F46)</f>
        <v>0</v>
      </c>
    </row>
    <row r="48" spans="1:7" ht="18" customHeight="1" x14ac:dyDescent="0.2">
      <c r="A48" s="25"/>
      <c r="B48" s="69"/>
      <c r="C48" s="69"/>
      <c r="D48" s="36"/>
      <c r="E48" s="37"/>
      <c r="F48" s="37"/>
    </row>
    <row r="49" spans="1:7" ht="18" customHeight="1" x14ac:dyDescent="0.2">
      <c r="A49" s="70" t="s">
        <v>77</v>
      </c>
      <c r="B49" s="70" t="s">
        <v>307</v>
      </c>
      <c r="C49" s="69"/>
      <c r="D49" s="36"/>
      <c r="E49" s="37"/>
      <c r="F49" s="37"/>
    </row>
    <row r="50" spans="1:7" ht="18" customHeight="1" x14ac:dyDescent="0.2">
      <c r="A50" s="25" t="s">
        <v>78</v>
      </c>
      <c r="B50" s="69" t="s">
        <v>139</v>
      </c>
      <c r="C50" s="69"/>
      <c r="D50" s="36"/>
      <c r="E50" s="37"/>
      <c r="F50" s="37"/>
    </row>
    <row r="51" spans="1:7" ht="18" customHeight="1" x14ac:dyDescent="0.2">
      <c r="A51" s="25" t="s">
        <v>79</v>
      </c>
      <c r="B51" s="69" t="s">
        <v>274</v>
      </c>
      <c r="C51" s="25" t="s">
        <v>24</v>
      </c>
      <c r="D51" s="36"/>
      <c r="E51" s="37"/>
      <c r="F51" s="37">
        <f>D51*E51</f>
        <v>0</v>
      </c>
    </row>
    <row r="52" spans="1:7" ht="18" customHeight="1" x14ac:dyDescent="0.2">
      <c r="A52" s="25" t="s">
        <v>275</v>
      </c>
      <c r="B52" s="69" t="s">
        <v>276</v>
      </c>
      <c r="C52" s="25" t="s">
        <v>24</v>
      </c>
      <c r="D52" s="36"/>
      <c r="E52" s="37"/>
      <c r="F52" s="37">
        <f t="shared" ref="F52:F54" si="3">D52*E52</f>
        <v>0</v>
      </c>
    </row>
    <row r="53" spans="1:7" ht="18" customHeight="1" x14ac:dyDescent="0.2">
      <c r="A53" s="25" t="s">
        <v>277</v>
      </c>
      <c r="B53" s="69" t="s">
        <v>278</v>
      </c>
      <c r="C53" s="25" t="s">
        <v>26</v>
      </c>
      <c r="D53" s="36"/>
      <c r="E53" s="37"/>
      <c r="F53" s="37">
        <f t="shared" si="3"/>
        <v>0</v>
      </c>
    </row>
    <row r="54" spans="1:7" ht="18" customHeight="1" x14ac:dyDescent="0.2">
      <c r="A54" s="25" t="s">
        <v>279</v>
      </c>
      <c r="B54" s="69" t="s">
        <v>280</v>
      </c>
      <c r="C54" s="25" t="s">
        <v>23</v>
      </c>
      <c r="D54" s="36"/>
      <c r="E54" s="37"/>
      <c r="F54" s="37">
        <f t="shared" si="3"/>
        <v>0</v>
      </c>
    </row>
    <row r="55" spans="1:7" ht="18" customHeight="1" x14ac:dyDescent="0.2">
      <c r="A55" s="42"/>
      <c r="B55" s="46" t="s">
        <v>29</v>
      </c>
      <c r="C55" s="43"/>
      <c r="D55" s="44"/>
      <c r="E55" s="45"/>
      <c r="F55" s="45"/>
      <c r="G55" s="47">
        <f>SUM(F49:F54)</f>
        <v>0</v>
      </c>
    </row>
    <row r="56" spans="1:7" ht="18" customHeight="1" x14ac:dyDescent="0.2">
      <c r="A56" s="25"/>
      <c r="B56" s="69"/>
      <c r="C56" s="69"/>
      <c r="D56" s="36"/>
      <c r="E56" s="37"/>
      <c r="F56" s="37"/>
    </row>
    <row r="57" spans="1:7" ht="18" customHeight="1" x14ac:dyDescent="0.2">
      <c r="A57" s="70" t="s">
        <v>81</v>
      </c>
      <c r="B57" s="70" t="s">
        <v>308</v>
      </c>
      <c r="C57" s="69"/>
      <c r="D57" s="36"/>
      <c r="E57" s="37"/>
      <c r="F57" s="37"/>
    </row>
    <row r="58" spans="1:7" ht="18" customHeight="1" x14ac:dyDescent="0.2">
      <c r="A58" s="25" t="s">
        <v>83</v>
      </c>
      <c r="B58" s="69" t="s">
        <v>281</v>
      </c>
      <c r="C58" s="69"/>
      <c r="D58" s="36"/>
      <c r="E58" s="37"/>
      <c r="F58" s="37"/>
    </row>
    <row r="59" spans="1:7" ht="18" customHeight="1" x14ac:dyDescent="0.2">
      <c r="A59" s="71" t="s">
        <v>282</v>
      </c>
      <c r="B59" s="69" t="s">
        <v>283</v>
      </c>
      <c r="C59" s="25" t="s">
        <v>23</v>
      </c>
      <c r="D59" s="36"/>
      <c r="E59" s="37"/>
      <c r="F59" s="37">
        <f>D59*E59</f>
        <v>0</v>
      </c>
    </row>
    <row r="60" spans="1:7" ht="18" customHeight="1" x14ac:dyDescent="0.2">
      <c r="A60" s="71" t="s">
        <v>284</v>
      </c>
      <c r="B60" s="69" t="s">
        <v>285</v>
      </c>
      <c r="C60" s="25" t="s">
        <v>23</v>
      </c>
      <c r="D60" s="36"/>
      <c r="E60" s="37"/>
      <c r="F60" s="37">
        <f>D60*E60</f>
        <v>0</v>
      </c>
    </row>
    <row r="61" spans="1:7" ht="18" customHeight="1" x14ac:dyDescent="0.2">
      <c r="A61" s="42"/>
      <c r="B61" s="46" t="s">
        <v>29</v>
      </c>
      <c r="C61" s="43"/>
      <c r="D61" s="44"/>
      <c r="E61" s="45"/>
      <c r="F61" s="45"/>
      <c r="G61" s="47">
        <f>SUM(F58:F60)</f>
        <v>0</v>
      </c>
    </row>
    <row r="62" spans="1:7" ht="18" customHeight="1" x14ac:dyDescent="0.2">
      <c r="A62" s="71"/>
      <c r="B62" s="69"/>
      <c r="C62" s="69"/>
      <c r="D62" s="36"/>
      <c r="E62" s="37"/>
      <c r="F62" s="37"/>
    </row>
    <row r="63" spans="1:7" ht="18" customHeight="1" x14ac:dyDescent="0.2">
      <c r="A63" s="70" t="s">
        <v>91</v>
      </c>
      <c r="B63" s="70" t="s">
        <v>309</v>
      </c>
      <c r="C63" s="69"/>
      <c r="D63" s="36"/>
      <c r="E63" s="37"/>
      <c r="F63" s="37"/>
    </row>
    <row r="64" spans="1:7" ht="18" customHeight="1" x14ac:dyDescent="0.2">
      <c r="A64" s="25" t="s">
        <v>92</v>
      </c>
      <c r="B64" s="69" t="s">
        <v>286</v>
      </c>
      <c r="C64" s="25" t="s">
        <v>22</v>
      </c>
      <c r="D64" s="36"/>
      <c r="E64" s="37"/>
      <c r="F64" s="37">
        <f>D64*E64</f>
        <v>0</v>
      </c>
    </row>
    <row r="65" spans="1:7" ht="18" customHeight="1" x14ac:dyDescent="0.2">
      <c r="A65" s="42"/>
      <c r="B65" s="46" t="s">
        <v>29</v>
      </c>
      <c r="C65" s="43"/>
      <c r="D65" s="44"/>
      <c r="E65" s="45"/>
      <c r="F65" s="45"/>
      <c r="G65" s="47">
        <f>SUM(F63:F64)</f>
        <v>0</v>
      </c>
    </row>
    <row r="66" spans="1:7" ht="18" customHeight="1" x14ac:dyDescent="0.2">
      <c r="A66" s="25"/>
      <c r="B66" s="69"/>
      <c r="C66" s="25"/>
      <c r="D66" s="36"/>
      <c r="E66" s="37"/>
      <c r="F66" s="37"/>
    </row>
    <row r="67" spans="1:7" ht="18" customHeight="1" x14ac:dyDescent="0.2">
      <c r="A67" s="70" t="s">
        <v>136</v>
      </c>
      <c r="B67" s="70" t="s">
        <v>287</v>
      </c>
      <c r="C67" s="25"/>
      <c r="D67" s="36"/>
      <c r="E67" s="37"/>
      <c r="F67" s="37"/>
    </row>
    <row r="68" spans="1:7" ht="18" customHeight="1" x14ac:dyDescent="0.2">
      <c r="A68" s="25" t="s">
        <v>138</v>
      </c>
      <c r="B68" s="69" t="s">
        <v>139</v>
      </c>
      <c r="C68" s="25"/>
      <c r="D68" s="36"/>
      <c r="E68" s="37"/>
      <c r="F68" s="37"/>
    </row>
    <row r="69" spans="1:7" ht="18" customHeight="1" x14ac:dyDescent="0.2">
      <c r="A69" s="25" t="s">
        <v>140</v>
      </c>
      <c r="B69" s="69" t="s">
        <v>288</v>
      </c>
      <c r="C69" s="25" t="s">
        <v>24</v>
      </c>
      <c r="D69" s="36"/>
      <c r="E69" s="37"/>
      <c r="F69" s="37">
        <f>D69*E69</f>
        <v>0</v>
      </c>
    </row>
    <row r="70" spans="1:7" ht="18" customHeight="1" x14ac:dyDescent="0.2">
      <c r="A70" s="25" t="s">
        <v>289</v>
      </c>
      <c r="B70" s="69" t="s">
        <v>290</v>
      </c>
      <c r="C70" s="25" t="s">
        <v>24</v>
      </c>
      <c r="D70" s="36"/>
      <c r="E70" s="37"/>
      <c r="F70" s="37">
        <f t="shared" ref="F70:F76" si="4">D70*E70</f>
        <v>0</v>
      </c>
    </row>
    <row r="71" spans="1:7" ht="18" customHeight="1" x14ac:dyDescent="0.2">
      <c r="A71" s="25" t="s">
        <v>291</v>
      </c>
      <c r="B71" s="69" t="s">
        <v>292</v>
      </c>
      <c r="C71" s="25" t="s">
        <v>24</v>
      </c>
      <c r="D71" s="36"/>
      <c r="E71" s="37"/>
      <c r="F71" s="37">
        <f t="shared" si="4"/>
        <v>0</v>
      </c>
    </row>
    <row r="72" spans="1:7" ht="18" customHeight="1" x14ac:dyDescent="0.2">
      <c r="A72" s="25" t="s">
        <v>293</v>
      </c>
      <c r="B72" s="69" t="s">
        <v>310</v>
      </c>
      <c r="C72" s="25" t="s">
        <v>26</v>
      </c>
      <c r="D72" s="36"/>
      <c r="E72" s="37"/>
      <c r="F72" s="37">
        <f t="shared" si="4"/>
        <v>0</v>
      </c>
    </row>
    <row r="73" spans="1:7" ht="18" customHeight="1" x14ac:dyDescent="0.2">
      <c r="A73" s="71" t="s">
        <v>294</v>
      </c>
      <c r="B73" s="69" t="s">
        <v>295</v>
      </c>
      <c r="C73" s="25" t="s">
        <v>23</v>
      </c>
      <c r="D73" s="36"/>
      <c r="E73" s="37"/>
      <c r="F73" s="37">
        <f t="shared" si="4"/>
        <v>0</v>
      </c>
    </row>
    <row r="74" spans="1:7" ht="18" customHeight="1" x14ac:dyDescent="0.2">
      <c r="A74" s="71" t="s">
        <v>296</v>
      </c>
      <c r="B74" s="69" t="s">
        <v>311</v>
      </c>
      <c r="C74" s="25" t="s">
        <v>23</v>
      </c>
      <c r="D74" s="36"/>
      <c r="E74" s="37"/>
      <c r="F74" s="37">
        <f t="shared" si="4"/>
        <v>0</v>
      </c>
    </row>
    <row r="75" spans="1:7" ht="18" customHeight="1" x14ac:dyDescent="0.2">
      <c r="A75" s="71" t="s">
        <v>297</v>
      </c>
      <c r="B75" s="69" t="s">
        <v>298</v>
      </c>
      <c r="C75" s="25" t="s">
        <v>23</v>
      </c>
      <c r="D75" s="36"/>
      <c r="E75" s="37"/>
      <c r="F75" s="37">
        <f t="shared" si="4"/>
        <v>0</v>
      </c>
    </row>
    <row r="76" spans="1:7" ht="18" customHeight="1" x14ac:dyDescent="0.2">
      <c r="A76" s="71" t="s">
        <v>299</v>
      </c>
      <c r="B76" s="69" t="s">
        <v>300</v>
      </c>
      <c r="C76" s="25" t="s">
        <v>22</v>
      </c>
      <c r="D76" s="36"/>
      <c r="E76" s="37"/>
      <c r="F76" s="37">
        <f t="shared" si="4"/>
        <v>0</v>
      </c>
    </row>
    <row r="77" spans="1:7" ht="18" customHeight="1" x14ac:dyDescent="0.2">
      <c r="A77" s="42"/>
      <c r="B77" s="46" t="s">
        <v>29</v>
      </c>
      <c r="C77" s="43"/>
      <c r="D77" s="44"/>
      <c r="E77" s="45"/>
      <c r="F77" s="45"/>
      <c r="G77" s="47">
        <f>SUM(F68:F76)</f>
        <v>0</v>
      </c>
    </row>
    <row r="78" spans="1:7" ht="18" customHeight="1" x14ac:dyDescent="0.2">
      <c r="A78" s="69"/>
      <c r="B78" s="69"/>
      <c r="C78" s="25"/>
      <c r="D78" s="36"/>
      <c r="E78" s="37"/>
      <c r="F78" s="37"/>
    </row>
    <row r="79" spans="1:7" ht="18" customHeight="1" x14ac:dyDescent="0.2">
      <c r="A79" s="70" t="s">
        <v>146</v>
      </c>
      <c r="B79" s="70" t="s">
        <v>312</v>
      </c>
      <c r="C79" s="25" t="s">
        <v>24</v>
      </c>
      <c r="D79" s="36"/>
      <c r="E79" s="37"/>
      <c r="F79" s="37">
        <f>D79*E79</f>
        <v>0</v>
      </c>
    </row>
    <row r="80" spans="1:7" ht="18" customHeight="1" x14ac:dyDescent="0.2">
      <c r="A80" s="42"/>
      <c r="B80" s="46" t="s">
        <v>29</v>
      </c>
      <c r="C80" s="43"/>
      <c r="D80" s="44"/>
      <c r="E80" s="45"/>
      <c r="F80" s="45"/>
      <c r="G80" s="47">
        <f>SUM(F78:F79)</f>
        <v>0</v>
      </c>
    </row>
    <row r="81" spans="1:7" ht="18" customHeight="1" x14ac:dyDescent="0.2">
      <c r="A81" s="23"/>
      <c r="B81" s="24"/>
      <c r="C81" s="22"/>
      <c r="D81" s="36"/>
      <c r="E81" s="37"/>
      <c r="F81" s="37"/>
    </row>
    <row r="82" spans="1:7" ht="18" customHeight="1" x14ac:dyDescent="0.2">
      <c r="A82" s="23"/>
      <c r="B82" s="72" t="s">
        <v>21</v>
      </c>
      <c r="C82" s="22"/>
      <c r="D82" s="36"/>
      <c r="E82" s="37"/>
      <c r="F82" s="37"/>
    </row>
    <row r="83" spans="1:7" ht="18" customHeight="1" x14ac:dyDescent="0.2">
      <c r="A83" s="42"/>
      <c r="B83" s="46" t="s">
        <v>29</v>
      </c>
      <c r="C83" s="43"/>
      <c r="D83" s="44"/>
      <c r="E83" s="45"/>
      <c r="F83" s="45"/>
      <c r="G83" s="47">
        <f>F82</f>
        <v>0</v>
      </c>
    </row>
    <row r="84" spans="1:7" ht="18" customHeight="1" x14ac:dyDescent="0.2">
      <c r="A84" s="23"/>
      <c r="B84" s="24"/>
      <c r="C84" s="22"/>
      <c r="D84" s="36"/>
      <c r="E84" s="37"/>
      <c r="F84" s="37"/>
    </row>
    <row r="85" spans="1:7" ht="18" customHeight="1" x14ac:dyDescent="0.2">
      <c r="A85" s="51"/>
      <c r="B85" s="56" t="s">
        <v>220</v>
      </c>
      <c r="C85" s="51"/>
      <c r="D85" s="52"/>
      <c r="E85" s="53"/>
      <c r="F85" s="53"/>
      <c r="G85" s="57">
        <f>G10+G17+G37+G42+G47+G55+G61+G65+G77+G80+G83</f>
        <v>0</v>
      </c>
    </row>
    <row r="86" spans="1:7" ht="18" customHeight="1" x14ac:dyDescent="0.2">
      <c r="A86" s="73"/>
      <c r="B86" s="74"/>
      <c r="D86" s="75"/>
      <c r="E86" s="61"/>
      <c r="F86" s="61"/>
    </row>
    <row r="87" spans="1:7" ht="18" customHeight="1" x14ac:dyDescent="0.2">
      <c r="A87" s="67" t="s">
        <v>5</v>
      </c>
      <c r="B87" s="29" t="s">
        <v>2</v>
      </c>
      <c r="C87" s="29" t="s">
        <v>0</v>
      </c>
      <c r="D87" s="29" t="s">
        <v>1</v>
      </c>
      <c r="E87" s="29" t="s">
        <v>3</v>
      </c>
      <c r="F87" s="29" t="s">
        <v>4</v>
      </c>
    </row>
    <row r="88" spans="1:7" ht="18" customHeight="1" x14ac:dyDescent="0.2">
      <c r="A88" s="23"/>
      <c r="B88" s="24"/>
      <c r="C88" s="22"/>
      <c r="D88" s="36"/>
      <c r="E88" s="37"/>
      <c r="F88" s="37"/>
    </row>
    <row r="89" spans="1:7" ht="18" customHeight="1" x14ac:dyDescent="0.2">
      <c r="A89" s="101" t="s">
        <v>203</v>
      </c>
      <c r="B89" s="102"/>
      <c r="C89" s="54"/>
      <c r="D89" s="54"/>
      <c r="E89" s="55"/>
      <c r="F89" s="55"/>
    </row>
    <row r="90" spans="1:7" ht="18" customHeight="1" x14ac:dyDescent="0.2">
      <c r="A90" s="70" t="s">
        <v>37</v>
      </c>
      <c r="B90" s="70" t="s">
        <v>301</v>
      </c>
      <c r="C90" s="69"/>
      <c r="D90" s="36"/>
      <c r="E90" s="37"/>
      <c r="F90" s="37"/>
    </row>
    <row r="91" spans="1:7" ht="18" customHeight="1" x14ac:dyDescent="0.2">
      <c r="A91" s="25" t="s">
        <v>227</v>
      </c>
      <c r="B91" s="69" t="s">
        <v>228</v>
      </c>
      <c r="C91" s="25" t="s">
        <v>26</v>
      </c>
      <c r="D91" s="36"/>
      <c r="E91" s="37"/>
      <c r="F91" s="37">
        <f>D91*E91</f>
        <v>0</v>
      </c>
    </row>
    <row r="92" spans="1:7" ht="18" customHeight="1" x14ac:dyDescent="0.2">
      <c r="A92" s="25" t="s">
        <v>229</v>
      </c>
      <c r="B92" s="69" t="s">
        <v>230</v>
      </c>
      <c r="C92" s="25" t="s">
        <v>26</v>
      </c>
      <c r="D92" s="36"/>
      <c r="E92" s="37"/>
      <c r="F92" s="37">
        <f t="shared" ref="F92:F94" si="5">D92*E92</f>
        <v>0</v>
      </c>
    </row>
    <row r="93" spans="1:7" ht="18" customHeight="1" x14ac:dyDescent="0.2">
      <c r="A93" s="25" t="s">
        <v>231</v>
      </c>
      <c r="B93" s="69" t="s">
        <v>232</v>
      </c>
      <c r="C93" s="25" t="s">
        <v>22</v>
      </c>
      <c r="D93" s="36"/>
      <c r="E93" s="37"/>
      <c r="F93" s="37">
        <f t="shared" si="5"/>
        <v>0</v>
      </c>
    </row>
    <row r="94" spans="1:7" ht="18" customHeight="1" x14ac:dyDescent="0.2">
      <c r="A94" s="25" t="s">
        <v>233</v>
      </c>
      <c r="B94" s="69" t="s">
        <v>234</v>
      </c>
      <c r="C94" s="25" t="s">
        <v>26</v>
      </c>
      <c r="D94" s="36"/>
      <c r="E94" s="37"/>
      <c r="F94" s="37">
        <f t="shared" si="5"/>
        <v>0</v>
      </c>
    </row>
    <row r="95" spans="1:7" ht="18" customHeight="1" x14ac:dyDescent="0.2">
      <c r="A95" s="42"/>
      <c r="B95" s="46" t="s">
        <v>29</v>
      </c>
      <c r="C95" s="43"/>
      <c r="D95" s="44"/>
      <c r="E95" s="45"/>
      <c r="F95" s="45"/>
      <c r="G95" s="47">
        <f>SUM(F90:F94)</f>
        <v>0</v>
      </c>
    </row>
    <row r="96" spans="1:7" ht="18" customHeight="1" x14ac:dyDescent="0.2">
      <c r="A96" s="25"/>
      <c r="B96" s="69"/>
      <c r="C96" s="25"/>
      <c r="D96" s="36"/>
      <c r="E96" s="37"/>
      <c r="F96" s="37"/>
    </row>
    <row r="97" spans="1:7" ht="18" customHeight="1" x14ac:dyDescent="0.2">
      <c r="A97" s="70" t="s">
        <v>38</v>
      </c>
      <c r="B97" s="70" t="s">
        <v>302</v>
      </c>
      <c r="C97" s="25"/>
      <c r="D97" s="36"/>
      <c r="E97" s="37"/>
      <c r="F97" s="37"/>
    </row>
    <row r="98" spans="1:7" ht="18" customHeight="1" x14ac:dyDescent="0.2">
      <c r="A98" s="25" t="s">
        <v>235</v>
      </c>
      <c r="B98" s="69" t="s">
        <v>236</v>
      </c>
      <c r="C98" s="25" t="s">
        <v>27</v>
      </c>
      <c r="D98" s="36"/>
      <c r="E98" s="37"/>
      <c r="F98" s="37">
        <f>D98*E98</f>
        <v>0</v>
      </c>
    </row>
    <row r="99" spans="1:7" ht="18" customHeight="1" x14ac:dyDescent="0.2">
      <c r="A99" s="25" t="s">
        <v>237</v>
      </c>
      <c r="B99" s="69" t="s">
        <v>238</v>
      </c>
      <c r="C99" s="25" t="s">
        <v>24</v>
      </c>
      <c r="D99" s="36"/>
      <c r="E99" s="37"/>
      <c r="F99" s="37">
        <f t="shared" ref="F99:F101" si="6">D99*E99</f>
        <v>0</v>
      </c>
    </row>
    <row r="100" spans="1:7" ht="18" customHeight="1" x14ac:dyDescent="0.2">
      <c r="A100" s="25" t="s">
        <v>239</v>
      </c>
      <c r="B100" s="69" t="s">
        <v>240</v>
      </c>
      <c r="C100" s="25" t="s">
        <v>23</v>
      </c>
      <c r="D100" s="36"/>
      <c r="E100" s="37"/>
      <c r="F100" s="37">
        <f t="shared" si="6"/>
        <v>0</v>
      </c>
    </row>
    <row r="101" spans="1:7" ht="18" customHeight="1" x14ac:dyDescent="0.2">
      <c r="A101" s="25" t="s">
        <v>241</v>
      </c>
      <c r="B101" s="69" t="s">
        <v>242</v>
      </c>
      <c r="C101" s="25" t="s">
        <v>23</v>
      </c>
      <c r="D101" s="36"/>
      <c r="E101" s="37"/>
      <c r="F101" s="37">
        <f t="shared" si="6"/>
        <v>0</v>
      </c>
    </row>
    <row r="102" spans="1:7" ht="18" customHeight="1" x14ac:dyDescent="0.2">
      <c r="A102" s="42"/>
      <c r="B102" s="46" t="s">
        <v>29</v>
      </c>
      <c r="C102" s="43"/>
      <c r="D102" s="44"/>
      <c r="E102" s="45"/>
      <c r="F102" s="45"/>
      <c r="G102" s="47">
        <f>SUM(F97:F101)</f>
        <v>0</v>
      </c>
    </row>
    <row r="103" spans="1:7" ht="18" customHeight="1" x14ac:dyDescent="0.2">
      <c r="A103" s="25"/>
      <c r="B103" s="69"/>
      <c r="C103" s="69"/>
      <c r="D103" s="36"/>
      <c r="E103" s="37"/>
      <c r="F103" s="37"/>
    </row>
    <row r="104" spans="1:7" ht="18" customHeight="1" x14ac:dyDescent="0.2">
      <c r="A104" s="70" t="s">
        <v>39</v>
      </c>
      <c r="B104" s="70" t="s">
        <v>303</v>
      </c>
      <c r="C104" s="69"/>
      <c r="D104" s="36"/>
      <c r="E104" s="37"/>
      <c r="F104" s="37"/>
    </row>
    <row r="105" spans="1:7" ht="18" customHeight="1" x14ac:dyDescent="0.2">
      <c r="A105" s="25" t="s">
        <v>41</v>
      </c>
      <c r="B105" s="69" t="s">
        <v>139</v>
      </c>
      <c r="C105" s="69"/>
      <c r="D105" s="36"/>
      <c r="E105" s="37"/>
      <c r="F105" s="37"/>
    </row>
    <row r="106" spans="1:7" ht="18" customHeight="1" x14ac:dyDescent="0.2">
      <c r="A106" s="71" t="s">
        <v>243</v>
      </c>
      <c r="B106" s="69" t="s">
        <v>244</v>
      </c>
      <c r="C106" s="69"/>
      <c r="D106" s="36"/>
      <c r="E106" s="37"/>
      <c r="F106" s="37"/>
    </row>
    <row r="107" spans="1:7" ht="18" customHeight="1" x14ac:dyDescent="0.2">
      <c r="A107" s="71" t="s">
        <v>245</v>
      </c>
      <c r="B107" s="69" t="s">
        <v>246</v>
      </c>
      <c r="C107" s="69"/>
      <c r="D107" s="36"/>
      <c r="E107" s="37"/>
      <c r="F107" s="37"/>
    </row>
    <row r="108" spans="1:7" ht="18" customHeight="1" x14ac:dyDescent="0.2">
      <c r="A108" s="71" t="s">
        <v>247</v>
      </c>
      <c r="B108" s="69" t="s">
        <v>248</v>
      </c>
      <c r="C108" s="69"/>
      <c r="D108" s="36"/>
      <c r="E108" s="37"/>
      <c r="F108" s="37"/>
    </row>
    <row r="109" spans="1:7" ht="18" customHeight="1" x14ac:dyDescent="0.2">
      <c r="A109" s="71" t="s">
        <v>249</v>
      </c>
      <c r="B109" s="69" t="s">
        <v>250</v>
      </c>
      <c r="C109" s="69"/>
      <c r="D109" s="36"/>
      <c r="E109" s="37"/>
      <c r="F109" s="37"/>
    </row>
    <row r="110" spans="1:7" ht="18" customHeight="1" x14ac:dyDescent="0.2">
      <c r="A110" s="71" t="s">
        <v>251</v>
      </c>
      <c r="B110" s="69" t="s">
        <v>252</v>
      </c>
      <c r="C110" s="69"/>
      <c r="D110" s="36"/>
      <c r="E110" s="37"/>
      <c r="F110" s="37"/>
    </row>
    <row r="111" spans="1:7" ht="18" customHeight="1" x14ac:dyDescent="0.2">
      <c r="A111" s="71" t="s">
        <v>253</v>
      </c>
      <c r="B111" s="69" t="s">
        <v>254</v>
      </c>
      <c r="C111" s="69"/>
      <c r="D111" s="36"/>
      <c r="E111" s="37"/>
      <c r="F111" s="37"/>
    </row>
    <row r="112" spans="1:7" ht="18" customHeight="1" x14ac:dyDescent="0.2">
      <c r="A112" s="71" t="s">
        <v>255</v>
      </c>
      <c r="B112" s="69" t="s">
        <v>256</v>
      </c>
      <c r="C112" s="69"/>
      <c r="D112" s="36"/>
      <c r="E112" s="37"/>
      <c r="F112" s="37"/>
    </row>
    <row r="113" spans="1:7" ht="18" customHeight="1" x14ac:dyDescent="0.2">
      <c r="A113" s="71" t="s">
        <v>257</v>
      </c>
      <c r="B113" s="69" t="s">
        <v>258</v>
      </c>
      <c r="C113" s="69"/>
      <c r="D113" s="36"/>
      <c r="E113" s="37"/>
      <c r="F113" s="37"/>
    </row>
    <row r="114" spans="1:7" ht="18" customHeight="1" x14ac:dyDescent="0.2">
      <c r="A114" s="71" t="s">
        <v>259</v>
      </c>
      <c r="B114" s="69" t="s">
        <v>260</v>
      </c>
      <c r="C114" s="69"/>
      <c r="D114" s="36"/>
      <c r="E114" s="37"/>
      <c r="F114" s="37"/>
    </row>
    <row r="115" spans="1:7" ht="18" customHeight="1" x14ac:dyDescent="0.2">
      <c r="A115" s="71" t="s">
        <v>261</v>
      </c>
      <c r="B115" s="69" t="s">
        <v>262</v>
      </c>
      <c r="C115" s="69"/>
      <c r="D115" s="36"/>
      <c r="E115" s="37"/>
      <c r="F115" s="37"/>
    </row>
    <row r="116" spans="1:7" ht="18" customHeight="1" x14ac:dyDescent="0.2">
      <c r="A116" s="71" t="s">
        <v>263</v>
      </c>
      <c r="B116" s="69" t="s">
        <v>264</v>
      </c>
      <c r="C116" s="69"/>
      <c r="D116" s="36"/>
      <c r="E116" s="37"/>
      <c r="F116" s="37"/>
    </row>
    <row r="117" spans="1:7" ht="18" customHeight="1" x14ac:dyDescent="0.2">
      <c r="A117" s="25" t="s">
        <v>43</v>
      </c>
      <c r="B117" s="69" t="s">
        <v>242</v>
      </c>
      <c r="C117" s="25" t="s">
        <v>23</v>
      </c>
      <c r="D117" s="36"/>
      <c r="E117" s="37"/>
      <c r="F117" s="37">
        <f>D117*E117</f>
        <v>0</v>
      </c>
    </row>
    <row r="118" spans="1:7" ht="18" customHeight="1" x14ac:dyDescent="0.2">
      <c r="A118" s="25" t="s">
        <v>45</v>
      </c>
      <c r="B118" s="69" t="s">
        <v>265</v>
      </c>
      <c r="C118" s="25" t="s">
        <v>23</v>
      </c>
      <c r="D118" s="36"/>
      <c r="E118" s="37"/>
      <c r="F118" s="37">
        <f t="shared" ref="F118:F121" si="7">D118*E118</f>
        <v>0</v>
      </c>
    </row>
    <row r="119" spans="1:7" ht="18" customHeight="1" x14ac:dyDescent="0.2">
      <c r="A119" s="25" t="s">
        <v>47</v>
      </c>
      <c r="B119" s="69" t="s">
        <v>266</v>
      </c>
      <c r="C119" s="25" t="s">
        <v>24</v>
      </c>
      <c r="D119" s="36"/>
      <c r="E119" s="37"/>
      <c r="F119" s="37">
        <f t="shared" si="7"/>
        <v>0</v>
      </c>
    </row>
    <row r="120" spans="1:7" ht="18" customHeight="1" x14ac:dyDescent="0.2">
      <c r="A120" s="25" t="s">
        <v>49</v>
      </c>
      <c r="B120" s="69" t="s">
        <v>267</v>
      </c>
      <c r="C120" s="25" t="s">
        <v>24</v>
      </c>
      <c r="D120" s="36"/>
      <c r="E120" s="37"/>
      <c r="F120" s="37">
        <f t="shared" si="7"/>
        <v>0</v>
      </c>
    </row>
    <row r="121" spans="1:7" ht="18" customHeight="1" x14ac:dyDescent="0.2">
      <c r="A121" s="25" t="s">
        <v>51</v>
      </c>
      <c r="B121" s="69" t="s">
        <v>304</v>
      </c>
      <c r="C121" s="25" t="s">
        <v>24</v>
      </c>
      <c r="D121" s="36"/>
      <c r="E121" s="37"/>
      <c r="F121" s="37">
        <f t="shared" si="7"/>
        <v>0</v>
      </c>
    </row>
    <row r="122" spans="1:7" ht="18" customHeight="1" x14ac:dyDescent="0.2">
      <c r="A122" s="42"/>
      <c r="B122" s="46" t="s">
        <v>29</v>
      </c>
      <c r="C122" s="43"/>
      <c r="D122" s="44"/>
      <c r="E122" s="45"/>
      <c r="F122" s="45"/>
      <c r="G122" s="47">
        <f>SUM(F104:F121)</f>
        <v>0</v>
      </c>
    </row>
    <row r="123" spans="1:7" ht="18" customHeight="1" x14ac:dyDescent="0.2">
      <c r="A123" s="25"/>
      <c r="B123" s="69"/>
      <c r="C123" s="69"/>
      <c r="D123" s="36"/>
      <c r="E123" s="37"/>
      <c r="F123" s="37"/>
    </row>
    <row r="124" spans="1:7" ht="18" customHeight="1" x14ac:dyDescent="0.2">
      <c r="A124" s="70" t="s">
        <v>54</v>
      </c>
      <c r="B124" s="70" t="s">
        <v>305</v>
      </c>
      <c r="C124" s="69"/>
      <c r="D124" s="36"/>
      <c r="E124" s="37"/>
      <c r="F124" s="37"/>
    </row>
    <row r="125" spans="1:7" ht="18" customHeight="1" x14ac:dyDescent="0.2">
      <c r="A125" s="25" t="s">
        <v>268</v>
      </c>
      <c r="B125" s="69" t="s">
        <v>269</v>
      </c>
      <c r="C125" s="25" t="s">
        <v>24</v>
      </c>
      <c r="D125" s="36"/>
      <c r="E125" s="37"/>
      <c r="F125" s="37">
        <f>D125*E125</f>
        <v>0</v>
      </c>
    </row>
    <row r="126" spans="1:7" ht="18" customHeight="1" x14ac:dyDescent="0.2">
      <c r="A126" s="25" t="s">
        <v>270</v>
      </c>
      <c r="B126" s="69" t="s">
        <v>306</v>
      </c>
      <c r="C126" s="25" t="s">
        <v>24</v>
      </c>
      <c r="D126" s="36"/>
      <c r="E126" s="37"/>
      <c r="F126" s="37">
        <f>D126*E126</f>
        <v>0</v>
      </c>
    </row>
    <row r="127" spans="1:7" ht="18" customHeight="1" x14ac:dyDescent="0.2">
      <c r="A127" s="42"/>
      <c r="B127" s="46" t="s">
        <v>29</v>
      </c>
      <c r="C127" s="43"/>
      <c r="D127" s="44"/>
      <c r="E127" s="45"/>
      <c r="F127" s="45"/>
      <c r="G127" s="47">
        <f>SUM(F124:F126)</f>
        <v>0</v>
      </c>
    </row>
    <row r="128" spans="1:7" ht="18" customHeight="1" x14ac:dyDescent="0.2">
      <c r="A128" s="69"/>
      <c r="B128" s="69"/>
      <c r="C128" s="69"/>
      <c r="D128" s="36"/>
      <c r="E128" s="37"/>
      <c r="F128" s="37"/>
    </row>
    <row r="129" spans="1:7" ht="18" customHeight="1" x14ac:dyDescent="0.2">
      <c r="A129" s="70" t="s">
        <v>56</v>
      </c>
      <c r="B129" s="70" t="s">
        <v>271</v>
      </c>
      <c r="C129" s="69"/>
      <c r="D129" s="36"/>
      <c r="E129" s="37"/>
      <c r="F129" s="37"/>
    </row>
    <row r="130" spans="1:7" ht="18" customHeight="1" x14ac:dyDescent="0.2">
      <c r="A130" s="25" t="s">
        <v>57</v>
      </c>
      <c r="B130" s="69" t="s">
        <v>272</v>
      </c>
      <c r="C130" s="25" t="s">
        <v>22</v>
      </c>
      <c r="D130" s="36"/>
      <c r="E130" s="37"/>
      <c r="F130" s="37">
        <f>D130*E130</f>
        <v>0</v>
      </c>
    </row>
    <row r="131" spans="1:7" ht="18" customHeight="1" x14ac:dyDescent="0.2">
      <c r="A131" s="25" t="s">
        <v>59</v>
      </c>
      <c r="B131" s="69" t="s">
        <v>273</v>
      </c>
      <c r="C131" s="25" t="s">
        <v>22</v>
      </c>
      <c r="D131" s="36"/>
      <c r="E131" s="37"/>
      <c r="F131" s="37">
        <f>D131*E131</f>
        <v>0</v>
      </c>
    </row>
    <row r="132" spans="1:7" ht="18" customHeight="1" x14ac:dyDescent="0.2">
      <c r="A132" s="42"/>
      <c r="B132" s="46" t="s">
        <v>29</v>
      </c>
      <c r="C132" s="43"/>
      <c r="D132" s="44"/>
      <c r="E132" s="45"/>
      <c r="F132" s="45"/>
      <c r="G132" s="47">
        <f>SUM(F129:F131)</f>
        <v>0</v>
      </c>
    </row>
    <row r="133" spans="1:7" ht="18" customHeight="1" x14ac:dyDescent="0.2">
      <c r="A133" s="25"/>
      <c r="B133" s="69"/>
      <c r="C133" s="69"/>
      <c r="D133" s="36"/>
      <c r="E133" s="37"/>
      <c r="F133" s="37"/>
    </row>
    <row r="134" spans="1:7" ht="18" customHeight="1" x14ac:dyDescent="0.2">
      <c r="A134" s="70" t="s">
        <v>77</v>
      </c>
      <c r="B134" s="70" t="s">
        <v>307</v>
      </c>
      <c r="C134" s="69"/>
      <c r="D134" s="36"/>
      <c r="E134" s="37"/>
      <c r="F134" s="37"/>
    </row>
    <row r="135" spans="1:7" ht="18" customHeight="1" x14ac:dyDescent="0.2">
      <c r="A135" s="25" t="s">
        <v>78</v>
      </c>
      <c r="B135" s="69" t="s">
        <v>139</v>
      </c>
      <c r="C135" s="69"/>
      <c r="D135" s="36"/>
      <c r="E135" s="37"/>
      <c r="F135" s="37"/>
    </row>
    <row r="136" spans="1:7" ht="18" customHeight="1" x14ac:dyDescent="0.2">
      <c r="A136" s="25" t="s">
        <v>79</v>
      </c>
      <c r="B136" s="69" t="s">
        <v>274</v>
      </c>
      <c r="C136" s="25" t="s">
        <v>24</v>
      </c>
      <c r="D136" s="36"/>
      <c r="E136" s="37"/>
      <c r="F136" s="37">
        <f>D136*E136</f>
        <v>0</v>
      </c>
    </row>
    <row r="137" spans="1:7" ht="18" customHeight="1" x14ac:dyDescent="0.2">
      <c r="A137" s="25" t="s">
        <v>275</v>
      </c>
      <c r="B137" s="69" t="s">
        <v>276</v>
      </c>
      <c r="C137" s="25" t="s">
        <v>24</v>
      </c>
      <c r="D137" s="36"/>
      <c r="E137" s="37"/>
      <c r="F137" s="37">
        <f t="shared" ref="F137:F139" si="8">D137*E137</f>
        <v>0</v>
      </c>
    </row>
    <row r="138" spans="1:7" ht="18" customHeight="1" x14ac:dyDescent="0.2">
      <c r="A138" s="25" t="s">
        <v>277</v>
      </c>
      <c r="B138" s="69" t="s">
        <v>278</v>
      </c>
      <c r="C138" s="25" t="s">
        <v>26</v>
      </c>
      <c r="D138" s="36"/>
      <c r="E138" s="37"/>
      <c r="F138" s="37">
        <f t="shared" si="8"/>
        <v>0</v>
      </c>
    </row>
    <row r="139" spans="1:7" ht="18" customHeight="1" x14ac:dyDescent="0.2">
      <c r="A139" s="25" t="s">
        <v>279</v>
      </c>
      <c r="B139" s="69" t="s">
        <v>280</v>
      </c>
      <c r="C139" s="25" t="s">
        <v>23</v>
      </c>
      <c r="D139" s="36"/>
      <c r="E139" s="37"/>
      <c r="F139" s="37">
        <f t="shared" si="8"/>
        <v>0</v>
      </c>
    </row>
    <row r="140" spans="1:7" ht="18" customHeight="1" x14ac:dyDescent="0.2">
      <c r="A140" s="42"/>
      <c r="B140" s="46" t="s">
        <v>29</v>
      </c>
      <c r="C140" s="43"/>
      <c r="D140" s="44"/>
      <c r="E140" s="45"/>
      <c r="F140" s="45"/>
      <c r="G140" s="47">
        <f>SUM(F134:F139)</f>
        <v>0</v>
      </c>
    </row>
    <row r="141" spans="1:7" ht="18" customHeight="1" x14ac:dyDescent="0.2">
      <c r="A141" s="25"/>
      <c r="B141" s="69"/>
      <c r="C141" s="69"/>
      <c r="D141" s="36"/>
      <c r="E141" s="37"/>
      <c r="F141" s="37"/>
    </row>
    <row r="142" spans="1:7" ht="18" customHeight="1" x14ac:dyDescent="0.2">
      <c r="A142" s="70" t="s">
        <v>81</v>
      </c>
      <c r="B142" s="70" t="s">
        <v>308</v>
      </c>
      <c r="C142" s="69"/>
      <c r="D142" s="36"/>
      <c r="E142" s="37"/>
      <c r="F142" s="37"/>
    </row>
    <row r="143" spans="1:7" ht="18" customHeight="1" x14ac:dyDescent="0.2">
      <c r="A143" s="25" t="s">
        <v>83</v>
      </c>
      <c r="B143" s="69" t="s">
        <v>281</v>
      </c>
      <c r="C143" s="69"/>
      <c r="D143" s="36"/>
      <c r="E143" s="37"/>
      <c r="F143" s="37"/>
    </row>
    <row r="144" spans="1:7" ht="18" customHeight="1" x14ac:dyDescent="0.2">
      <c r="A144" s="71" t="s">
        <v>282</v>
      </c>
      <c r="B144" s="69" t="s">
        <v>283</v>
      </c>
      <c r="C144" s="25" t="s">
        <v>23</v>
      </c>
      <c r="D144" s="36"/>
      <c r="E144" s="37"/>
      <c r="F144" s="37">
        <f>D144*E144</f>
        <v>0</v>
      </c>
    </row>
    <row r="145" spans="1:7" ht="18" customHeight="1" x14ac:dyDescent="0.2">
      <c r="A145" s="71" t="s">
        <v>284</v>
      </c>
      <c r="B145" s="69" t="s">
        <v>285</v>
      </c>
      <c r="C145" s="25" t="s">
        <v>23</v>
      </c>
      <c r="D145" s="36"/>
      <c r="E145" s="37"/>
      <c r="F145" s="37">
        <f>D145*E145</f>
        <v>0</v>
      </c>
    </row>
    <row r="146" spans="1:7" ht="18" customHeight="1" x14ac:dyDescent="0.2">
      <c r="A146" s="42"/>
      <c r="B146" s="46" t="s">
        <v>29</v>
      </c>
      <c r="C146" s="43"/>
      <c r="D146" s="44"/>
      <c r="E146" s="45"/>
      <c r="F146" s="45"/>
      <c r="G146" s="47">
        <f>SUM(F143:F145)</f>
        <v>0</v>
      </c>
    </row>
    <row r="147" spans="1:7" ht="18" customHeight="1" x14ac:dyDescent="0.2">
      <c r="A147" s="71"/>
      <c r="B147" s="69"/>
      <c r="C147" s="69"/>
      <c r="D147" s="36"/>
      <c r="E147" s="37"/>
      <c r="F147" s="37"/>
    </row>
    <row r="148" spans="1:7" ht="18" customHeight="1" x14ac:dyDescent="0.2">
      <c r="A148" s="70" t="s">
        <v>91</v>
      </c>
      <c r="B148" s="70" t="s">
        <v>309</v>
      </c>
      <c r="C148" s="69"/>
      <c r="D148" s="36"/>
      <c r="E148" s="37"/>
      <c r="F148" s="37"/>
    </row>
    <row r="149" spans="1:7" ht="18" customHeight="1" x14ac:dyDescent="0.2">
      <c r="A149" s="25" t="s">
        <v>92</v>
      </c>
      <c r="B149" s="69" t="s">
        <v>286</v>
      </c>
      <c r="C149" s="25" t="s">
        <v>22</v>
      </c>
      <c r="D149" s="36"/>
      <c r="E149" s="37"/>
      <c r="F149" s="37">
        <f>D149*E149</f>
        <v>0</v>
      </c>
    </row>
    <row r="150" spans="1:7" ht="18" customHeight="1" x14ac:dyDescent="0.2">
      <c r="A150" s="42"/>
      <c r="B150" s="46" t="s">
        <v>29</v>
      </c>
      <c r="C150" s="43"/>
      <c r="D150" s="44"/>
      <c r="E150" s="45"/>
      <c r="F150" s="45"/>
      <c r="G150" s="47">
        <f>SUM(F148:F149)</f>
        <v>0</v>
      </c>
    </row>
    <row r="151" spans="1:7" ht="18" customHeight="1" x14ac:dyDescent="0.2">
      <c r="A151" s="25"/>
      <c r="B151" s="69"/>
      <c r="C151" s="25"/>
      <c r="D151" s="36"/>
      <c r="E151" s="37"/>
      <c r="F151" s="37"/>
    </row>
    <row r="152" spans="1:7" ht="18" customHeight="1" x14ac:dyDescent="0.2">
      <c r="A152" s="70" t="s">
        <v>136</v>
      </c>
      <c r="B152" s="70" t="s">
        <v>287</v>
      </c>
      <c r="C152" s="25"/>
      <c r="D152" s="36"/>
      <c r="E152" s="37"/>
      <c r="F152" s="37"/>
    </row>
    <row r="153" spans="1:7" ht="18" customHeight="1" x14ac:dyDescent="0.2">
      <c r="A153" s="25" t="s">
        <v>138</v>
      </c>
      <c r="B153" s="69" t="s">
        <v>139</v>
      </c>
      <c r="C153" s="25"/>
      <c r="D153" s="36"/>
      <c r="E153" s="37"/>
      <c r="F153" s="37"/>
    </row>
    <row r="154" spans="1:7" ht="18" customHeight="1" x14ac:dyDescent="0.2">
      <c r="A154" s="25" t="s">
        <v>140</v>
      </c>
      <c r="B154" s="69" t="s">
        <v>288</v>
      </c>
      <c r="C154" s="25" t="s">
        <v>24</v>
      </c>
      <c r="D154" s="36"/>
      <c r="E154" s="37"/>
      <c r="F154" s="37">
        <f>D154*E154</f>
        <v>0</v>
      </c>
    </row>
    <row r="155" spans="1:7" ht="18" customHeight="1" x14ac:dyDescent="0.2">
      <c r="A155" s="25" t="s">
        <v>289</v>
      </c>
      <c r="B155" s="69" t="s">
        <v>290</v>
      </c>
      <c r="C155" s="25" t="s">
        <v>24</v>
      </c>
      <c r="D155" s="36"/>
      <c r="E155" s="37"/>
      <c r="F155" s="37">
        <f t="shared" ref="F155:F161" si="9">D155*E155</f>
        <v>0</v>
      </c>
    </row>
    <row r="156" spans="1:7" ht="18" customHeight="1" x14ac:dyDescent="0.2">
      <c r="A156" s="25" t="s">
        <v>291</v>
      </c>
      <c r="B156" s="69" t="s">
        <v>292</v>
      </c>
      <c r="C156" s="25" t="s">
        <v>24</v>
      </c>
      <c r="D156" s="36"/>
      <c r="E156" s="37"/>
      <c r="F156" s="37">
        <f t="shared" si="9"/>
        <v>0</v>
      </c>
    </row>
    <row r="157" spans="1:7" ht="18" customHeight="1" x14ac:dyDescent="0.2">
      <c r="A157" s="25" t="s">
        <v>293</v>
      </c>
      <c r="B157" s="69" t="s">
        <v>310</v>
      </c>
      <c r="C157" s="25" t="s">
        <v>26</v>
      </c>
      <c r="D157" s="36"/>
      <c r="E157" s="37"/>
      <c r="F157" s="37">
        <f t="shared" si="9"/>
        <v>0</v>
      </c>
    </row>
    <row r="158" spans="1:7" ht="18" customHeight="1" x14ac:dyDescent="0.2">
      <c r="A158" s="71" t="s">
        <v>294</v>
      </c>
      <c r="B158" s="69" t="s">
        <v>295</v>
      </c>
      <c r="C158" s="25" t="s">
        <v>23</v>
      </c>
      <c r="D158" s="36"/>
      <c r="E158" s="37"/>
      <c r="F158" s="37">
        <f t="shared" si="9"/>
        <v>0</v>
      </c>
    </row>
    <row r="159" spans="1:7" ht="18" customHeight="1" x14ac:dyDescent="0.2">
      <c r="A159" s="71" t="s">
        <v>296</v>
      </c>
      <c r="B159" s="69" t="s">
        <v>311</v>
      </c>
      <c r="C159" s="25" t="s">
        <v>23</v>
      </c>
      <c r="D159" s="36"/>
      <c r="E159" s="37"/>
      <c r="F159" s="37">
        <f t="shared" si="9"/>
        <v>0</v>
      </c>
    </row>
    <row r="160" spans="1:7" ht="18" customHeight="1" x14ac:dyDescent="0.2">
      <c r="A160" s="71" t="s">
        <v>297</v>
      </c>
      <c r="B160" s="69" t="s">
        <v>298</v>
      </c>
      <c r="C160" s="25" t="s">
        <v>23</v>
      </c>
      <c r="D160" s="36"/>
      <c r="E160" s="37"/>
      <c r="F160" s="37">
        <f t="shared" si="9"/>
        <v>0</v>
      </c>
    </row>
    <row r="161" spans="1:7" ht="18" customHeight="1" x14ac:dyDescent="0.2">
      <c r="A161" s="71" t="s">
        <v>299</v>
      </c>
      <c r="B161" s="69" t="s">
        <v>300</v>
      </c>
      <c r="C161" s="25" t="s">
        <v>22</v>
      </c>
      <c r="D161" s="36"/>
      <c r="E161" s="37"/>
      <c r="F161" s="37">
        <f t="shared" si="9"/>
        <v>0</v>
      </c>
    </row>
    <row r="162" spans="1:7" ht="18" customHeight="1" x14ac:dyDescent="0.2">
      <c r="A162" s="42"/>
      <c r="B162" s="46" t="s">
        <v>29</v>
      </c>
      <c r="C162" s="43"/>
      <c r="D162" s="44"/>
      <c r="E162" s="45"/>
      <c r="F162" s="45"/>
      <c r="G162" s="47">
        <f>SUM(F153:F161)</f>
        <v>0</v>
      </c>
    </row>
    <row r="163" spans="1:7" ht="18" customHeight="1" x14ac:dyDescent="0.2">
      <c r="A163" s="69"/>
      <c r="B163" s="69"/>
      <c r="C163" s="25"/>
      <c r="D163" s="36"/>
      <c r="E163" s="37"/>
      <c r="F163" s="37"/>
    </row>
    <row r="164" spans="1:7" ht="18" customHeight="1" x14ac:dyDescent="0.2">
      <c r="A164" s="70" t="s">
        <v>146</v>
      </c>
      <c r="B164" s="70" t="s">
        <v>312</v>
      </c>
      <c r="C164" s="25" t="s">
        <v>24</v>
      </c>
      <c r="D164" s="36"/>
      <c r="E164" s="37"/>
      <c r="F164" s="37">
        <f>D164*E164</f>
        <v>0</v>
      </c>
    </row>
    <row r="165" spans="1:7" ht="18" customHeight="1" x14ac:dyDescent="0.2">
      <c r="A165" s="42"/>
      <c r="B165" s="46" t="s">
        <v>29</v>
      </c>
      <c r="C165" s="43"/>
      <c r="D165" s="44"/>
      <c r="E165" s="45"/>
      <c r="F165" s="45"/>
      <c r="G165" s="47">
        <f>SUM(F163:F164)</f>
        <v>0</v>
      </c>
    </row>
    <row r="166" spans="1:7" ht="18" customHeight="1" x14ac:dyDescent="0.2">
      <c r="A166" s="23"/>
      <c r="B166" s="24"/>
      <c r="C166" s="22"/>
      <c r="D166" s="36"/>
      <c r="E166" s="37"/>
      <c r="F166" s="37"/>
    </row>
    <row r="167" spans="1:7" ht="18" customHeight="1" x14ac:dyDescent="0.2">
      <c r="A167" s="23"/>
      <c r="B167" s="72" t="s">
        <v>21</v>
      </c>
      <c r="C167" s="22"/>
      <c r="D167" s="36"/>
      <c r="E167" s="37"/>
      <c r="F167" s="37"/>
    </row>
    <row r="168" spans="1:7" ht="18" customHeight="1" x14ac:dyDescent="0.2">
      <c r="A168" s="42"/>
      <c r="B168" s="46" t="s">
        <v>29</v>
      </c>
      <c r="C168" s="43"/>
      <c r="D168" s="44"/>
      <c r="E168" s="45"/>
      <c r="F168" s="45"/>
      <c r="G168" s="47">
        <f>F167</f>
        <v>0</v>
      </c>
    </row>
    <row r="169" spans="1:7" ht="18" customHeight="1" x14ac:dyDescent="0.2">
      <c r="A169" s="23"/>
      <c r="B169" s="24"/>
      <c r="C169" s="22"/>
      <c r="D169" s="36"/>
      <c r="E169" s="37"/>
      <c r="F169" s="37"/>
    </row>
    <row r="170" spans="1:7" ht="18" customHeight="1" x14ac:dyDescent="0.2">
      <c r="A170" s="51"/>
      <c r="B170" s="56" t="s">
        <v>225</v>
      </c>
      <c r="C170" s="51"/>
      <c r="D170" s="52"/>
      <c r="E170" s="53"/>
      <c r="F170" s="53"/>
      <c r="G170" s="57">
        <f>G95+G102+G122+G127+G132+G140+G146+G150+G162+G165+G168</f>
        <v>0</v>
      </c>
    </row>
    <row r="171" spans="1:7" ht="18" customHeight="1" x14ac:dyDescent="0.2">
      <c r="A171" s="23"/>
      <c r="B171" s="24"/>
      <c r="C171" s="25"/>
      <c r="D171" s="36"/>
      <c r="E171" s="37"/>
      <c r="F171" s="37"/>
    </row>
    <row r="172" spans="1:7" ht="5.0999999999999996" customHeight="1" thickBot="1" x14ac:dyDescent="0.25">
      <c r="A172" s="4"/>
    </row>
    <row r="173" spans="1:7" ht="18" customHeight="1" thickBot="1" x14ac:dyDescent="0.25">
      <c r="A173" s="4"/>
      <c r="E173" s="26" t="s">
        <v>6</v>
      </c>
      <c r="F173" s="76">
        <f>G85+G170</f>
        <v>0</v>
      </c>
    </row>
    <row r="174" spans="1:7" ht="18" customHeight="1" x14ac:dyDescent="0.2">
      <c r="A174" s="4"/>
    </row>
  </sheetData>
  <mergeCells count="2">
    <mergeCell ref="A4:B4"/>
    <mergeCell ref="A89:B89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82DD1B-075A-764E-A9B9-975242DD00D9}">
          <x14:formula1>
            <xm:f>UNITES!$B$4:$B$10</xm:f>
          </x14:formula1>
          <xm:sqref>C77 C10 C3:C4 C17 C37 C42 C47 C55 C61 C65 C80:C84 C86 C88:C89 C162 C95 C102 C122 C127 C132 C140 C146 C150 C165:C169 C171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87"/>
  <sheetViews>
    <sheetView showGridLines="0" topLeftCell="A24" zoomScale="125" zoomScaleNormal="125" workbookViewId="0">
      <selection activeCell="G43" sqref="G43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4.625" style="13" customWidth="1"/>
    <col min="8" max="16384" width="10.625" style="13"/>
  </cols>
  <sheetData>
    <row r="1" spans="1:7" s="20" customFormat="1" ht="18" customHeight="1" x14ac:dyDescent="0.2">
      <c r="A1" s="19" t="s">
        <v>313</v>
      </c>
    </row>
    <row r="2" spans="1:7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23"/>
      <c r="B3" s="24"/>
      <c r="C3" s="22"/>
      <c r="D3" s="36"/>
      <c r="E3" s="37"/>
      <c r="F3" s="37"/>
    </row>
    <row r="4" spans="1:7" ht="18" customHeight="1" x14ac:dyDescent="0.2">
      <c r="A4" s="101" t="s">
        <v>202</v>
      </c>
      <c r="B4" s="102"/>
      <c r="C4" s="54"/>
      <c r="D4" s="54"/>
      <c r="E4" s="55"/>
      <c r="F4" s="55"/>
    </row>
    <row r="5" spans="1:7" ht="18" customHeight="1" x14ac:dyDescent="0.2">
      <c r="A5" s="49" t="s">
        <v>38</v>
      </c>
      <c r="B5" s="49" t="s">
        <v>322</v>
      </c>
      <c r="C5" s="48"/>
      <c r="D5" s="36"/>
      <c r="E5" s="37"/>
      <c r="F5" s="37"/>
    </row>
    <row r="6" spans="1:7" ht="18" customHeight="1" x14ac:dyDescent="0.2">
      <c r="A6" s="3" t="s">
        <v>235</v>
      </c>
      <c r="B6" s="48" t="s">
        <v>139</v>
      </c>
      <c r="C6" s="48"/>
      <c r="D6" s="36"/>
      <c r="E6" s="37"/>
      <c r="F6" s="37"/>
    </row>
    <row r="7" spans="1:7" ht="18" customHeight="1" x14ac:dyDescent="0.2">
      <c r="A7" s="3" t="s">
        <v>237</v>
      </c>
      <c r="B7" s="48" t="s">
        <v>314</v>
      </c>
      <c r="C7" s="3" t="s">
        <v>22</v>
      </c>
      <c r="D7" s="36"/>
      <c r="E7" s="37"/>
      <c r="F7" s="37">
        <f>D7*E7</f>
        <v>0</v>
      </c>
    </row>
    <row r="8" spans="1:7" ht="18" customHeight="1" x14ac:dyDescent="0.2">
      <c r="A8" s="3" t="s">
        <v>239</v>
      </c>
      <c r="B8" s="48" t="s">
        <v>315</v>
      </c>
      <c r="C8" s="3" t="s">
        <v>22</v>
      </c>
      <c r="D8" s="36"/>
      <c r="E8" s="37"/>
      <c r="F8" s="37">
        <f t="shared" ref="F8:F9" si="0">D8*E8</f>
        <v>0</v>
      </c>
    </row>
    <row r="9" spans="1:7" ht="18" customHeight="1" x14ac:dyDescent="0.2">
      <c r="A9" s="3" t="s">
        <v>241</v>
      </c>
      <c r="B9" s="48" t="s">
        <v>316</v>
      </c>
      <c r="C9" s="3" t="s">
        <v>22</v>
      </c>
      <c r="D9" s="36"/>
      <c r="E9" s="37"/>
      <c r="F9" s="37">
        <f t="shared" si="0"/>
        <v>0</v>
      </c>
    </row>
    <row r="10" spans="1:7" ht="18" customHeight="1" x14ac:dyDescent="0.2">
      <c r="A10" s="42"/>
      <c r="B10" s="46" t="s">
        <v>29</v>
      </c>
      <c r="C10" s="43"/>
      <c r="D10" s="44"/>
      <c r="E10" s="45"/>
      <c r="F10" s="45"/>
      <c r="G10" s="47">
        <f>SUM(F5:F9)</f>
        <v>0</v>
      </c>
    </row>
    <row r="11" spans="1:7" ht="18" customHeight="1" x14ac:dyDescent="0.2">
      <c r="A11" s="3"/>
      <c r="B11" s="48"/>
      <c r="C11" s="48"/>
      <c r="D11" s="36"/>
      <c r="E11" s="37"/>
      <c r="F11" s="37"/>
    </row>
    <row r="12" spans="1:7" ht="18" customHeight="1" x14ac:dyDescent="0.2">
      <c r="A12" s="49" t="s">
        <v>39</v>
      </c>
      <c r="B12" s="49" t="s">
        <v>323</v>
      </c>
      <c r="C12" s="48"/>
      <c r="D12" s="36"/>
      <c r="E12" s="37"/>
      <c r="F12" s="37"/>
    </row>
    <row r="13" spans="1:7" ht="18" customHeight="1" x14ac:dyDescent="0.2">
      <c r="A13" s="3" t="s">
        <v>41</v>
      </c>
      <c r="B13" s="48" t="s">
        <v>317</v>
      </c>
      <c r="C13" s="3" t="s">
        <v>22</v>
      </c>
      <c r="D13" s="36"/>
      <c r="E13" s="37"/>
      <c r="F13" s="37">
        <f>D13*E13</f>
        <v>0</v>
      </c>
    </row>
    <row r="14" spans="1:7" ht="18" customHeight="1" x14ac:dyDescent="0.2">
      <c r="A14" s="42"/>
      <c r="B14" s="46" t="s">
        <v>29</v>
      </c>
      <c r="C14" s="43"/>
      <c r="D14" s="44"/>
      <c r="E14" s="45"/>
      <c r="F14" s="45"/>
      <c r="G14" s="47">
        <f>SUM(F11:F13)</f>
        <v>0</v>
      </c>
    </row>
    <row r="15" spans="1:7" ht="18" customHeight="1" x14ac:dyDescent="0.2">
      <c r="A15" s="2"/>
      <c r="B15" s="77"/>
      <c r="C15" s="78"/>
      <c r="D15" s="3"/>
      <c r="E15" s="37"/>
      <c r="F15" s="37"/>
      <c r="G15" s="79"/>
    </row>
    <row r="16" spans="1:7" ht="18" customHeight="1" x14ac:dyDescent="0.2">
      <c r="A16" s="49" t="s">
        <v>54</v>
      </c>
      <c r="B16" s="49" t="s">
        <v>324</v>
      </c>
      <c r="C16" s="48"/>
      <c r="D16" s="36"/>
      <c r="E16" s="37"/>
      <c r="F16" s="37"/>
    </row>
    <row r="17" spans="1:7" ht="18" customHeight="1" x14ac:dyDescent="0.2">
      <c r="A17" s="3" t="s">
        <v>268</v>
      </c>
      <c r="B17" s="48" t="s">
        <v>325</v>
      </c>
      <c r="C17" s="3" t="s">
        <v>22</v>
      </c>
      <c r="D17" s="36"/>
      <c r="E17" s="37"/>
      <c r="F17" s="37">
        <f>D17*E17</f>
        <v>0</v>
      </c>
    </row>
    <row r="18" spans="1:7" ht="18" customHeight="1" x14ac:dyDescent="0.2">
      <c r="A18" s="3" t="s">
        <v>270</v>
      </c>
      <c r="B18" s="48" t="s">
        <v>328</v>
      </c>
      <c r="C18" s="3" t="s">
        <v>22</v>
      </c>
      <c r="D18" s="36"/>
      <c r="E18" s="37"/>
      <c r="F18" s="37">
        <f t="shared" ref="F18:F20" si="1">D18*E18</f>
        <v>0</v>
      </c>
    </row>
    <row r="19" spans="1:7" ht="18" customHeight="1" x14ac:dyDescent="0.2">
      <c r="A19" s="3" t="s">
        <v>326</v>
      </c>
      <c r="B19" s="48" t="s">
        <v>329</v>
      </c>
      <c r="C19" s="3" t="s">
        <v>22</v>
      </c>
      <c r="D19" s="36"/>
      <c r="E19" s="37"/>
      <c r="F19" s="37">
        <f t="shared" si="1"/>
        <v>0</v>
      </c>
    </row>
    <row r="20" spans="1:7" ht="18" customHeight="1" x14ac:dyDescent="0.2">
      <c r="A20" s="3" t="s">
        <v>327</v>
      </c>
      <c r="B20" s="48" t="s">
        <v>318</v>
      </c>
      <c r="C20" s="3" t="s">
        <v>22</v>
      </c>
      <c r="D20" s="36"/>
      <c r="E20" s="37"/>
      <c r="F20" s="37">
        <f t="shared" si="1"/>
        <v>0</v>
      </c>
    </row>
    <row r="21" spans="1:7" ht="18" customHeight="1" x14ac:dyDescent="0.2">
      <c r="A21" s="42"/>
      <c r="B21" s="46" t="s">
        <v>29</v>
      </c>
      <c r="C21" s="43"/>
      <c r="D21" s="44"/>
      <c r="E21" s="45"/>
      <c r="F21" s="45"/>
      <c r="G21" s="47">
        <f>SUM(F16:F20)</f>
        <v>0</v>
      </c>
    </row>
    <row r="22" spans="1:7" ht="18" customHeight="1" x14ac:dyDescent="0.2">
      <c r="A22" s="48"/>
      <c r="B22" s="48"/>
      <c r="C22" s="48"/>
      <c r="D22" s="36"/>
      <c r="E22" s="37"/>
      <c r="F22" s="37"/>
    </row>
    <row r="23" spans="1:7" ht="18" customHeight="1" x14ac:dyDescent="0.2">
      <c r="A23" s="49" t="s">
        <v>56</v>
      </c>
      <c r="B23" s="49" t="s">
        <v>330</v>
      </c>
      <c r="C23" s="3" t="s">
        <v>22</v>
      </c>
      <c r="D23" s="36"/>
      <c r="E23" s="37"/>
      <c r="F23" s="37">
        <f>D23*E23</f>
        <v>0</v>
      </c>
    </row>
    <row r="24" spans="1:7" ht="18" customHeight="1" x14ac:dyDescent="0.2">
      <c r="A24" s="42"/>
      <c r="B24" s="46" t="s">
        <v>29</v>
      </c>
      <c r="C24" s="43"/>
      <c r="D24" s="44"/>
      <c r="E24" s="45"/>
      <c r="F24" s="45"/>
      <c r="G24" s="47">
        <f>F23</f>
        <v>0</v>
      </c>
    </row>
    <row r="25" spans="1:7" ht="18" customHeight="1" x14ac:dyDescent="0.2">
      <c r="A25" s="49"/>
      <c r="B25" s="49"/>
      <c r="C25" s="48"/>
      <c r="D25" s="36"/>
      <c r="E25" s="37"/>
      <c r="F25" s="37"/>
    </row>
    <row r="26" spans="1:7" ht="18" customHeight="1" x14ac:dyDescent="0.2">
      <c r="A26" s="49" t="s">
        <v>77</v>
      </c>
      <c r="B26" s="49" t="s">
        <v>331</v>
      </c>
      <c r="C26" s="48"/>
      <c r="D26" s="36"/>
      <c r="E26" s="37"/>
      <c r="F26" s="37"/>
    </row>
    <row r="27" spans="1:7" ht="18" customHeight="1" x14ac:dyDescent="0.2">
      <c r="A27" s="3" t="s">
        <v>78</v>
      </c>
      <c r="B27" s="48" t="s">
        <v>139</v>
      </c>
      <c r="C27" s="48"/>
      <c r="D27" s="36"/>
      <c r="E27" s="37"/>
      <c r="F27" s="37"/>
    </row>
    <row r="28" spans="1:7" ht="18" customHeight="1" x14ac:dyDescent="0.2">
      <c r="A28" s="3" t="s">
        <v>79</v>
      </c>
      <c r="B28" s="48" t="s">
        <v>319</v>
      </c>
      <c r="C28" s="3" t="s">
        <v>22</v>
      </c>
      <c r="D28" s="36"/>
      <c r="E28" s="37"/>
      <c r="F28" s="37">
        <f>D28*E28</f>
        <v>0</v>
      </c>
    </row>
    <row r="29" spans="1:7" ht="18" customHeight="1" x14ac:dyDescent="0.2">
      <c r="A29" s="3" t="s">
        <v>275</v>
      </c>
      <c r="B29" s="48" t="s">
        <v>320</v>
      </c>
      <c r="C29" s="3" t="s">
        <v>22</v>
      </c>
      <c r="D29" s="36"/>
      <c r="E29" s="37"/>
      <c r="F29" s="37">
        <f>D29*E29</f>
        <v>0</v>
      </c>
    </row>
    <row r="30" spans="1:7" ht="18" customHeight="1" x14ac:dyDescent="0.2">
      <c r="A30" s="42"/>
      <c r="B30" s="46" t="s">
        <v>29</v>
      </c>
      <c r="C30" s="43"/>
      <c r="D30" s="44"/>
      <c r="E30" s="45"/>
      <c r="F30" s="45"/>
      <c r="G30" s="47">
        <f>SUM(F26:F29)</f>
        <v>0</v>
      </c>
    </row>
    <row r="31" spans="1:7" ht="18" customHeight="1" x14ac:dyDescent="0.2">
      <c r="A31" s="48"/>
      <c r="B31" s="48"/>
      <c r="C31" s="48"/>
      <c r="D31" s="36"/>
      <c r="E31" s="37"/>
      <c r="F31" s="37"/>
    </row>
    <row r="32" spans="1:7" ht="18" customHeight="1" x14ac:dyDescent="0.2">
      <c r="A32" s="49" t="s">
        <v>81</v>
      </c>
      <c r="B32" s="49" t="s">
        <v>332</v>
      </c>
      <c r="C32" s="48"/>
      <c r="D32" s="36"/>
      <c r="E32" s="37"/>
      <c r="F32" s="37"/>
    </row>
    <row r="33" spans="1:7" ht="18" customHeight="1" x14ac:dyDescent="0.2">
      <c r="A33" s="3" t="s">
        <v>83</v>
      </c>
      <c r="B33" s="48" t="s">
        <v>321</v>
      </c>
      <c r="C33" s="3" t="s">
        <v>22</v>
      </c>
      <c r="D33" s="36"/>
      <c r="E33" s="37"/>
      <c r="F33" s="37">
        <f>D33*E33</f>
        <v>0</v>
      </c>
    </row>
    <row r="34" spans="1:7" ht="18" customHeight="1" x14ac:dyDescent="0.2">
      <c r="A34" s="42"/>
      <c r="B34" s="46" t="s">
        <v>29</v>
      </c>
      <c r="C34" s="43"/>
      <c r="D34" s="44"/>
      <c r="E34" s="45"/>
      <c r="F34" s="45"/>
      <c r="G34" s="47">
        <f>SUM(F32:F33)</f>
        <v>0</v>
      </c>
    </row>
    <row r="35" spans="1:7" ht="18" customHeight="1" x14ac:dyDescent="0.2">
      <c r="A35" s="48"/>
      <c r="B35" s="48"/>
      <c r="C35" s="48"/>
      <c r="D35" s="36"/>
      <c r="E35" s="37"/>
      <c r="F35" s="37"/>
    </row>
    <row r="36" spans="1:7" ht="18" customHeight="1" x14ac:dyDescent="0.2">
      <c r="A36" s="49" t="s">
        <v>91</v>
      </c>
      <c r="B36" s="49" t="s">
        <v>333</v>
      </c>
      <c r="C36" s="3" t="s">
        <v>23</v>
      </c>
      <c r="D36" s="36"/>
      <c r="E36" s="37"/>
      <c r="F36" s="37">
        <f>D36*E36</f>
        <v>0</v>
      </c>
    </row>
    <row r="37" spans="1:7" ht="18" customHeight="1" x14ac:dyDescent="0.2">
      <c r="A37" s="42"/>
      <c r="B37" s="46" t="s">
        <v>29</v>
      </c>
      <c r="C37" s="43"/>
      <c r="D37" s="44"/>
      <c r="E37" s="45"/>
      <c r="F37" s="45"/>
      <c r="G37" s="47">
        <f>SUM(F35:F36)</f>
        <v>0</v>
      </c>
    </row>
    <row r="38" spans="1:7" ht="18" customHeight="1" x14ac:dyDescent="0.2">
      <c r="A38" s="24"/>
      <c r="B38" s="24"/>
      <c r="C38" s="22"/>
      <c r="D38" s="36"/>
      <c r="E38" s="37"/>
      <c r="F38" s="37"/>
    </row>
    <row r="39" spans="1:7" ht="18" customHeight="1" x14ac:dyDescent="0.2">
      <c r="A39" s="23"/>
      <c r="B39" s="35" t="s">
        <v>21</v>
      </c>
      <c r="C39" s="22"/>
      <c r="D39" s="36"/>
      <c r="E39" s="37"/>
      <c r="F39" s="37"/>
    </row>
    <row r="40" spans="1:7" ht="18" customHeight="1" x14ac:dyDescent="0.2">
      <c r="A40" s="42"/>
      <c r="B40" s="46" t="s">
        <v>29</v>
      </c>
      <c r="C40" s="43"/>
      <c r="D40" s="44"/>
      <c r="E40" s="45"/>
      <c r="F40" s="45"/>
      <c r="G40" s="47">
        <f>F39</f>
        <v>0</v>
      </c>
    </row>
    <row r="41" spans="1:7" ht="18" customHeight="1" x14ac:dyDescent="0.2">
      <c r="A41" s="24"/>
      <c r="B41" s="24"/>
      <c r="C41" s="22"/>
      <c r="D41" s="36"/>
      <c r="E41" s="37"/>
      <c r="F41" s="37"/>
    </row>
    <row r="42" spans="1:7" ht="18" customHeight="1" x14ac:dyDescent="0.2">
      <c r="A42" s="51"/>
      <c r="B42" s="56" t="s">
        <v>220</v>
      </c>
      <c r="C42" s="51"/>
      <c r="D42" s="52"/>
      <c r="E42" s="53"/>
      <c r="F42" s="53"/>
      <c r="G42" s="57">
        <f>G10+G14+G21+G24+G30+G34+G37+G40</f>
        <v>0</v>
      </c>
    </row>
    <row r="43" spans="1:7" ht="18" customHeight="1" x14ac:dyDescent="0.2">
      <c r="A43" s="74"/>
      <c r="B43" s="74"/>
      <c r="D43" s="75"/>
      <c r="E43" s="61"/>
      <c r="F43" s="61"/>
    </row>
    <row r="44" spans="1:7" ht="18" customHeight="1" x14ac:dyDescent="0.2">
      <c r="A44" s="80" t="s">
        <v>5</v>
      </c>
      <c r="B44" s="29" t="s">
        <v>2</v>
      </c>
      <c r="C44" s="29" t="s">
        <v>0</v>
      </c>
      <c r="D44" s="29" t="s">
        <v>1</v>
      </c>
      <c r="E44" s="29" t="s">
        <v>3</v>
      </c>
      <c r="F44" s="29" t="s">
        <v>4</v>
      </c>
    </row>
    <row r="45" spans="1:7" ht="18" customHeight="1" x14ac:dyDescent="0.2">
      <c r="A45" s="101" t="s">
        <v>203</v>
      </c>
      <c r="B45" s="102"/>
      <c r="C45" s="54"/>
      <c r="D45" s="54"/>
      <c r="E45" s="55"/>
      <c r="F45" s="55"/>
    </row>
    <row r="46" spans="1:7" ht="18" customHeight="1" x14ac:dyDescent="0.2">
      <c r="A46" s="49" t="s">
        <v>38</v>
      </c>
      <c r="B46" s="49" t="s">
        <v>322</v>
      </c>
      <c r="C46" s="48"/>
      <c r="D46" s="36"/>
      <c r="E46" s="37"/>
      <c r="F46" s="37"/>
    </row>
    <row r="47" spans="1:7" ht="18" customHeight="1" x14ac:dyDescent="0.2">
      <c r="A47" s="3" t="s">
        <v>235</v>
      </c>
      <c r="B47" s="48" t="s">
        <v>139</v>
      </c>
      <c r="C47" s="48"/>
      <c r="D47" s="36"/>
      <c r="E47" s="37"/>
      <c r="F47" s="37"/>
    </row>
    <row r="48" spans="1:7" ht="18" customHeight="1" x14ac:dyDescent="0.2">
      <c r="A48" s="3" t="s">
        <v>237</v>
      </c>
      <c r="B48" s="48" t="s">
        <v>314</v>
      </c>
      <c r="C48" s="3" t="s">
        <v>22</v>
      </c>
      <c r="D48" s="36"/>
      <c r="E48" s="37"/>
      <c r="F48" s="37">
        <f>D48*E48</f>
        <v>0</v>
      </c>
    </row>
    <row r="49" spans="1:7" ht="18" customHeight="1" x14ac:dyDescent="0.2">
      <c r="A49" s="3" t="s">
        <v>239</v>
      </c>
      <c r="B49" s="48" t="s">
        <v>315</v>
      </c>
      <c r="C49" s="3" t="s">
        <v>22</v>
      </c>
      <c r="D49" s="36"/>
      <c r="E49" s="37"/>
      <c r="F49" s="37">
        <f t="shared" ref="F49:F50" si="2">D49*E49</f>
        <v>0</v>
      </c>
    </row>
    <row r="50" spans="1:7" ht="18" customHeight="1" x14ac:dyDescent="0.2">
      <c r="A50" s="3" t="s">
        <v>241</v>
      </c>
      <c r="B50" s="48" t="s">
        <v>316</v>
      </c>
      <c r="C50" s="3" t="s">
        <v>22</v>
      </c>
      <c r="D50" s="36"/>
      <c r="E50" s="37"/>
      <c r="F50" s="37">
        <f t="shared" si="2"/>
        <v>0</v>
      </c>
    </row>
    <row r="51" spans="1:7" ht="18" customHeight="1" x14ac:dyDescent="0.2">
      <c r="A51" s="42"/>
      <c r="B51" s="46" t="s">
        <v>29</v>
      </c>
      <c r="C51" s="43"/>
      <c r="D51" s="44"/>
      <c r="E51" s="45"/>
      <c r="F51" s="45"/>
      <c r="G51" s="47">
        <f>SUM(F46:F50)</f>
        <v>0</v>
      </c>
    </row>
    <row r="52" spans="1:7" ht="18" customHeight="1" x14ac:dyDescent="0.2">
      <c r="A52" s="3"/>
      <c r="B52" s="48"/>
      <c r="C52" s="48"/>
      <c r="D52" s="36"/>
      <c r="E52" s="37"/>
      <c r="F52" s="37"/>
    </row>
    <row r="53" spans="1:7" ht="18" customHeight="1" x14ac:dyDescent="0.2">
      <c r="A53" s="49" t="s">
        <v>39</v>
      </c>
      <c r="B53" s="49" t="s">
        <v>323</v>
      </c>
      <c r="C53" s="48"/>
      <c r="D53" s="36"/>
      <c r="E53" s="37"/>
      <c r="F53" s="37"/>
    </row>
    <row r="54" spans="1:7" ht="18" customHeight="1" x14ac:dyDescent="0.2">
      <c r="A54" s="3" t="s">
        <v>41</v>
      </c>
      <c r="B54" s="48" t="s">
        <v>317</v>
      </c>
      <c r="C54" s="3" t="s">
        <v>22</v>
      </c>
      <c r="D54" s="36"/>
      <c r="E54" s="37"/>
      <c r="F54" s="37">
        <f>D54*E54</f>
        <v>0</v>
      </c>
    </row>
    <row r="55" spans="1:7" ht="18" customHeight="1" x14ac:dyDescent="0.2">
      <c r="A55" s="42"/>
      <c r="B55" s="46" t="s">
        <v>29</v>
      </c>
      <c r="C55" s="43"/>
      <c r="D55" s="44"/>
      <c r="E55" s="45"/>
      <c r="F55" s="45"/>
      <c r="G55" s="47">
        <f>SUM(F52:F54)</f>
        <v>0</v>
      </c>
    </row>
    <row r="56" spans="1:7" ht="18" customHeight="1" x14ac:dyDescent="0.2">
      <c r="A56" s="2"/>
      <c r="B56" s="77"/>
      <c r="C56" s="78"/>
      <c r="D56" s="3"/>
      <c r="E56" s="37"/>
      <c r="F56" s="37"/>
      <c r="G56" s="79"/>
    </row>
    <row r="57" spans="1:7" ht="18" customHeight="1" x14ac:dyDescent="0.2">
      <c r="A57" s="49" t="s">
        <v>54</v>
      </c>
      <c r="B57" s="49" t="s">
        <v>324</v>
      </c>
      <c r="C57" s="48"/>
      <c r="D57" s="36"/>
      <c r="E57" s="37"/>
      <c r="F57" s="37"/>
    </row>
    <row r="58" spans="1:7" ht="18" customHeight="1" x14ac:dyDescent="0.2">
      <c r="A58" s="3" t="s">
        <v>268</v>
      </c>
      <c r="B58" s="48" t="s">
        <v>325</v>
      </c>
      <c r="C58" s="3" t="s">
        <v>22</v>
      </c>
      <c r="D58" s="36"/>
      <c r="E58" s="37"/>
      <c r="F58" s="37">
        <f>D58*E58</f>
        <v>0</v>
      </c>
    </row>
    <row r="59" spans="1:7" ht="18" customHeight="1" x14ac:dyDescent="0.2">
      <c r="A59" s="3" t="s">
        <v>270</v>
      </c>
      <c r="B59" s="48" t="s">
        <v>328</v>
      </c>
      <c r="C59" s="3" t="s">
        <v>22</v>
      </c>
      <c r="D59" s="36"/>
      <c r="E59" s="37"/>
      <c r="F59" s="37">
        <f t="shared" ref="F59:F61" si="3">D59*E59</f>
        <v>0</v>
      </c>
    </row>
    <row r="60" spans="1:7" ht="18" customHeight="1" x14ac:dyDescent="0.2">
      <c r="A60" s="3" t="s">
        <v>326</v>
      </c>
      <c r="B60" s="48" t="s">
        <v>329</v>
      </c>
      <c r="C60" s="3" t="s">
        <v>22</v>
      </c>
      <c r="D60" s="36"/>
      <c r="E60" s="37"/>
      <c r="F60" s="37">
        <f t="shared" si="3"/>
        <v>0</v>
      </c>
    </row>
    <row r="61" spans="1:7" ht="18" customHeight="1" x14ac:dyDescent="0.2">
      <c r="A61" s="3" t="s">
        <v>327</v>
      </c>
      <c r="B61" s="48" t="s">
        <v>318</v>
      </c>
      <c r="C61" s="3" t="s">
        <v>22</v>
      </c>
      <c r="D61" s="36"/>
      <c r="E61" s="37"/>
      <c r="F61" s="37">
        <f t="shared" si="3"/>
        <v>0</v>
      </c>
    </row>
    <row r="62" spans="1:7" ht="18" customHeight="1" x14ac:dyDescent="0.2">
      <c r="A62" s="42"/>
      <c r="B62" s="46" t="s">
        <v>29</v>
      </c>
      <c r="C62" s="43"/>
      <c r="D62" s="44"/>
      <c r="E62" s="45"/>
      <c r="F62" s="45"/>
      <c r="G62" s="47">
        <f>SUM(F57:F61)</f>
        <v>0</v>
      </c>
    </row>
    <row r="63" spans="1:7" ht="18" customHeight="1" x14ac:dyDescent="0.2">
      <c r="A63" s="48"/>
      <c r="B63" s="48"/>
      <c r="C63" s="48"/>
      <c r="D63" s="36"/>
      <c r="E63" s="37"/>
      <c r="F63" s="37"/>
    </row>
    <row r="64" spans="1:7" ht="18" customHeight="1" x14ac:dyDescent="0.2">
      <c r="A64" s="49" t="s">
        <v>56</v>
      </c>
      <c r="B64" s="49" t="s">
        <v>330</v>
      </c>
      <c r="C64" s="3" t="s">
        <v>22</v>
      </c>
      <c r="D64" s="36"/>
      <c r="E64" s="37"/>
      <c r="F64" s="37">
        <f>D64*E64</f>
        <v>0</v>
      </c>
    </row>
    <row r="65" spans="1:7" ht="18" customHeight="1" x14ac:dyDescent="0.2">
      <c r="A65" s="42"/>
      <c r="B65" s="46" t="s">
        <v>29</v>
      </c>
      <c r="C65" s="43"/>
      <c r="D65" s="44"/>
      <c r="E65" s="45"/>
      <c r="F65" s="45"/>
      <c r="G65" s="47">
        <f>F64</f>
        <v>0</v>
      </c>
    </row>
    <row r="66" spans="1:7" ht="18" customHeight="1" x14ac:dyDescent="0.2">
      <c r="A66" s="49"/>
      <c r="B66" s="49"/>
      <c r="C66" s="48"/>
      <c r="D66" s="36"/>
      <c r="E66" s="37"/>
      <c r="F66" s="37"/>
    </row>
    <row r="67" spans="1:7" ht="18" customHeight="1" x14ac:dyDescent="0.2">
      <c r="A67" s="49" t="s">
        <v>77</v>
      </c>
      <c r="B67" s="49" t="s">
        <v>331</v>
      </c>
      <c r="C67" s="48"/>
      <c r="D67" s="36"/>
      <c r="E67" s="37"/>
      <c r="F67" s="37"/>
    </row>
    <row r="68" spans="1:7" ht="18" customHeight="1" x14ac:dyDescent="0.2">
      <c r="A68" s="3" t="s">
        <v>78</v>
      </c>
      <c r="B68" s="48" t="s">
        <v>139</v>
      </c>
      <c r="C68" s="48"/>
      <c r="D68" s="36"/>
      <c r="E68" s="37"/>
      <c r="F68" s="37"/>
    </row>
    <row r="69" spans="1:7" ht="18" customHeight="1" x14ac:dyDescent="0.2">
      <c r="A69" s="3" t="s">
        <v>79</v>
      </c>
      <c r="B69" s="48" t="s">
        <v>319</v>
      </c>
      <c r="C69" s="3" t="s">
        <v>22</v>
      </c>
      <c r="D69" s="36"/>
      <c r="E69" s="37"/>
      <c r="F69" s="37">
        <f>D69*E69</f>
        <v>0</v>
      </c>
    </row>
    <row r="70" spans="1:7" ht="18" customHeight="1" x14ac:dyDescent="0.2">
      <c r="A70" s="3" t="s">
        <v>275</v>
      </c>
      <c r="B70" s="48" t="s">
        <v>320</v>
      </c>
      <c r="C70" s="3" t="s">
        <v>22</v>
      </c>
      <c r="D70" s="36"/>
      <c r="E70" s="37"/>
      <c r="F70" s="37">
        <f>D70*E70</f>
        <v>0</v>
      </c>
    </row>
    <row r="71" spans="1:7" ht="18" customHeight="1" x14ac:dyDescent="0.2">
      <c r="A71" s="42"/>
      <c r="B71" s="46" t="s">
        <v>29</v>
      </c>
      <c r="C71" s="43"/>
      <c r="D71" s="44"/>
      <c r="E71" s="45"/>
      <c r="F71" s="45"/>
      <c r="G71" s="47">
        <f>SUM(F67:F70)</f>
        <v>0</v>
      </c>
    </row>
    <row r="72" spans="1:7" ht="18" customHeight="1" x14ac:dyDescent="0.2">
      <c r="A72" s="48"/>
      <c r="B72" s="48"/>
      <c r="C72" s="48"/>
      <c r="D72" s="36"/>
      <c r="E72" s="37"/>
      <c r="F72" s="37"/>
    </row>
    <row r="73" spans="1:7" ht="18" customHeight="1" x14ac:dyDescent="0.2">
      <c r="A73" s="49" t="s">
        <v>81</v>
      </c>
      <c r="B73" s="49" t="s">
        <v>332</v>
      </c>
      <c r="C73" s="48"/>
      <c r="D73" s="36"/>
      <c r="E73" s="37"/>
      <c r="F73" s="37"/>
    </row>
    <row r="74" spans="1:7" ht="18" customHeight="1" x14ac:dyDescent="0.2">
      <c r="A74" s="3" t="s">
        <v>83</v>
      </c>
      <c r="B74" s="48" t="s">
        <v>321</v>
      </c>
      <c r="C74" s="3" t="s">
        <v>22</v>
      </c>
      <c r="D74" s="36"/>
      <c r="E74" s="37"/>
      <c r="F74" s="37">
        <f>D74*E74</f>
        <v>0</v>
      </c>
    </row>
    <row r="75" spans="1:7" ht="18" customHeight="1" x14ac:dyDescent="0.2">
      <c r="A75" s="42"/>
      <c r="B75" s="46" t="s">
        <v>29</v>
      </c>
      <c r="C75" s="43"/>
      <c r="D75" s="44"/>
      <c r="E75" s="45"/>
      <c r="F75" s="45"/>
      <c r="G75" s="47">
        <f>SUM(F73:F74)</f>
        <v>0</v>
      </c>
    </row>
    <row r="76" spans="1:7" ht="18" customHeight="1" x14ac:dyDescent="0.2">
      <c r="A76" s="48"/>
      <c r="B76" s="48"/>
      <c r="C76" s="48"/>
      <c r="D76" s="36"/>
      <c r="E76" s="37"/>
      <c r="F76" s="37"/>
    </row>
    <row r="77" spans="1:7" ht="18" customHeight="1" x14ac:dyDescent="0.2">
      <c r="A77" s="49" t="s">
        <v>91</v>
      </c>
      <c r="B77" s="49" t="s">
        <v>333</v>
      </c>
      <c r="C77" s="3" t="s">
        <v>23</v>
      </c>
      <c r="D77" s="36"/>
      <c r="E77" s="37"/>
      <c r="F77" s="37">
        <f>D77*E77</f>
        <v>0</v>
      </c>
    </row>
    <row r="78" spans="1:7" ht="18" customHeight="1" x14ac:dyDescent="0.2">
      <c r="A78" s="42"/>
      <c r="B78" s="46" t="s">
        <v>29</v>
      </c>
      <c r="C78" s="43"/>
      <c r="D78" s="44"/>
      <c r="E78" s="45"/>
      <c r="F78" s="45"/>
      <c r="G78" s="47">
        <f>SUM(F76:F77)</f>
        <v>0</v>
      </c>
    </row>
    <row r="79" spans="1:7" ht="18" customHeight="1" x14ac:dyDescent="0.2">
      <c r="A79" s="24"/>
      <c r="B79" s="24"/>
      <c r="C79" s="22"/>
      <c r="D79" s="36"/>
      <c r="E79" s="37"/>
      <c r="F79" s="37"/>
    </row>
    <row r="80" spans="1:7" ht="18" customHeight="1" x14ac:dyDescent="0.2">
      <c r="A80" s="23"/>
      <c r="B80" s="35" t="s">
        <v>21</v>
      </c>
      <c r="C80" s="22"/>
      <c r="D80" s="36"/>
      <c r="E80" s="37"/>
      <c r="F80" s="37"/>
    </row>
    <row r="81" spans="1:7" ht="18" customHeight="1" x14ac:dyDescent="0.2">
      <c r="A81" s="42"/>
      <c r="B81" s="46" t="s">
        <v>29</v>
      </c>
      <c r="C81" s="43"/>
      <c r="D81" s="44"/>
      <c r="E81" s="45"/>
      <c r="F81" s="45"/>
      <c r="G81" s="47">
        <f>F80</f>
        <v>0</v>
      </c>
    </row>
    <row r="82" spans="1:7" ht="18" customHeight="1" x14ac:dyDescent="0.2">
      <c r="A82" s="24"/>
      <c r="B82" s="24"/>
      <c r="C82" s="22"/>
      <c r="D82" s="36"/>
      <c r="E82" s="37"/>
      <c r="F82" s="37"/>
    </row>
    <row r="83" spans="1:7" ht="18" customHeight="1" x14ac:dyDescent="0.2">
      <c r="A83" s="51"/>
      <c r="B83" s="56" t="s">
        <v>225</v>
      </c>
      <c r="C83" s="51"/>
      <c r="D83" s="52"/>
      <c r="E83" s="53"/>
      <c r="F83" s="53"/>
      <c r="G83" s="57">
        <f>G51+G55+G62+G65+G71+G75+G78+G81</f>
        <v>0</v>
      </c>
    </row>
    <row r="84" spans="1:7" ht="18" customHeight="1" x14ac:dyDescent="0.2">
      <c r="A84" s="23"/>
      <c r="B84" s="24"/>
      <c r="C84" s="25"/>
      <c r="D84" s="36"/>
      <c r="E84" s="37"/>
      <c r="F84" s="37"/>
    </row>
    <row r="85" spans="1:7" ht="5.0999999999999996" customHeight="1" thickBot="1" x14ac:dyDescent="0.25">
      <c r="A85" s="4"/>
    </row>
    <row r="86" spans="1:7" ht="18" customHeight="1" thickBot="1" x14ac:dyDescent="0.25">
      <c r="A86" s="4"/>
      <c r="E86" s="26" t="s">
        <v>6</v>
      </c>
      <c r="F86" s="76">
        <f>G42+G83</f>
        <v>0</v>
      </c>
    </row>
    <row r="87" spans="1:7" ht="18" customHeight="1" x14ac:dyDescent="0.2">
      <c r="A87" s="4"/>
    </row>
  </sheetData>
  <mergeCells count="2">
    <mergeCell ref="A4:B4"/>
    <mergeCell ref="A45:B45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D16BF1C-138D-B242-81AA-ED87CC2D734F}">
          <x14:formula1>
            <xm:f>UNITES!$B$4:$B$10</xm:f>
          </x14:formula1>
          <xm:sqref>C34 C10 C3:C4 C14:C15 C21 C24 C30 C37:C41 C78:C82 C75 C51 C55:C56 C62 C65 C71 C43 C45 C84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95"/>
  <sheetViews>
    <sheetView showGridLines="0" zoomScale="125" zoomScaleNormal="125" workbookViewId="0">
      <selection activeCell="A186" sqref="A186:XFD186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6.375" style="13" customWidth="1"/>
    <col min="8" max="16384" width="10.625" style="13"/>
  </cols>
  <sheetData>
    <row r="1" spans="1:6" s="20" customFormat="1" ht="18" customHeight="1" x14ac:dyDescent="0.2">
      <c r="A1" s="19" t="s">
        <v>334</v>
      </c>
    </row>
    <row r="2" spans="1:6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6" ht="18" customHeight="1" x14ac:dyDescent="0.2">
      <c r="A3" s="23"/>
      <c r="B3" s="24"/>
      <c r="C3" s="22"/>
      <c r="D3" s="36"/>
      <c r="E3" s="37"/>
      <c r="F3" s="37"/>
    </row>
    <row r="4" spans="1:6" ht="18" customHeight="1" x14ac:dyDescent="0.2">
      <c r="A4" s="101" t="s">
        <v>202</v>
      </c>
      <c r="B4" s="102"/>
      <c r="C4" s="54"/>
      <c r="D4" s="54"/>
      <c r="E4" s="55"/>
      <c r="F4" s="55"/>
    </row>
    <row r="5" spans="1:6" ht="18" customHeight="1" x14ac:dyDescent="0.2">
      <c r="A5" s="49" t="s">
        <v>38</v>
      </c>
      <c r="B5" s="49" t="s">
        <v>393</v>
      </c>
      <c r="C5" s="3"/>
      <c r="D5" s="36"/>
      <c r="E5" s="37"/>
      <c r="F5" s="37"/>
    </row>
    <row r="6" spans="1:6" ht="18" customHeight="1" x14ac:dyDescent="0.2">
      <c r="A6" s="3" t="s">
        <v>235</v>
      </c>
      <c r="B6" s="48" t="s">
        <v>335</v>
      </c>
      <c r="C6" s="3"/>
      <c r="D6" s="36"/>
      <c r="E6" s="37"/>
      <c r="F6" s="37"/>
    </row>
    <row r="7" spans="1:6" ht="18" customHeight="1" x14ac:dyDescent="0.2">
      <c r="A7" s="50" t="s">
        <v>336</v>
      </c>
      <c r="B7" s="48" t="s">
        <v>337</v>
      </c>
      <c r="C7" s="3" t="s">
        <v>24</v>
      </c>
      <c r="D7" s="36"/>
      <c r="E7" s="37"/>
      <c r="F7" s="37">
        <f>D7*E7</f>
        <v>0</v>
      </c>
    </row>
    <row r="8" spans="1:6" ht="18" customHeight="1" x14ac:dyDescent="0.2">
      <c r="A8" s="50" t="s">
        <v>338</v>
      </c>
      <c r="B8" s="48" t="s">
        <v>339</v>
      </c>
      <c r="C8" s="3" t="s">
        <v>24</v>
      </c>
      <c r="D8" s="36"/>
      <c r="E8" s="37"/>
      <c r="F8" s="37">
        <f t="shared" ref="F8:F31" si="0">D8*E8</f>
        <v>0</v>
      </c>
    </row>
    <row r="9" spans="1:6" ht="18" customHeight="1" x14ac:dyDescent="0.2">
      <c r="A9" s="50" t="s">
        <v>340</v>
      </c>
      <c r="B9" s="48" t="s">
        <v>341</v>
      </c>
      <c r="C9" s="3" t="s">
        <v>24</v>
      </c>
      <c r="D9" s="36"/>
      <c r="E9" s="37"/>
      <c r="F9" s="37">
        <f t="shared" si="0"/>
        <v>0</v>
      </c>
    </row>
    <row r="10" spans="1:6" ht="18" customHeight="1" x14ac:dyDescent="0.2">
      <c r="A10" s="50" t="s">
        <v>342</v>
      </c>
      <c r="B10" s="48" t="s">
        <v>343</v>
      </c>
      <c r="C10" s="3" t="s">
        <v>24</v>
      </c>
      <c r="D10" s="36"/>
      <c r="E10" s="37"/>
      <c r="F10" s="37">
        <f t="shared" si="0"/>
        <v>0</v>
      </c>
    </row>
    <row r="11" spans="1:6" ht="18" customHeight="1" x14ac:dyDescent="0.2">
      <c r="A11" s="3" t="s">
        <v>237</v>
      </c>
      <c r="B11" s="48" t="s">
        <v>344</v>
      </c>
      <c r="C11" s="3" t="s">
        <v>24</v>
      </c>
      <c r="D11" s="36"/>
      <c r="E11" s="37"/>
      <c r="F11" s="37">
        <f t="shared" si="0"/>
        <v>0</v>
      </c>
    </row>
    <row r="12" spans="1:6" ht="18" customHeight="1" x14ac:dyDescent="0.2">
      <c r="A12" s="3" t="s">
        <v>239</v>
      </c>
      <c r="B12" s="48" t="s">
        <v>345</v>
      </c>
      <c r="C12" s="3"/>
      <c r="D12" s="36"/>
      <c r="E12" s="37"/>
      <c r="F12" s="37"/>
    </row>
    <row r="13" spans="1:6" ht="18" customHeight="1" x14ac:dyDescent="0.2">
      <c r="A13" s="50" t="s">
        <v>346</v>
      </c>
      <c r="B13" s="48" t="s">
        <v>394</v>
      </c>
      <c r="C13" s="3" t="s">
        <v>24</v>
      </c>
      <c r="D13" s="36"/>
      <c r="E13" s="37"/>
      <c r="F13" s="37">
        <f t="shared" si="0"/>
        <v>0</v>
      </c>
    </row>
    <row r="14" spans="1:6" ht="18" customHeight="1" x14ac:dyDescent="0.2">
      <c r="A14" s="50" t="s">
        <v>347</v>
      </c>
      <c r="B14" s="48" t="s">
        <v>395</v>
      </c>
      <c r="C14" s="3" t="s">
        <v>24</v>
      </c>
      <c r="D14" s="36"/>
      <c r="E14" s="37"/>
      <c r="F14" s="37">
        <f t="shared" si="0"/>
        <v>0</v>
      </c>
    </row>
    <row r="15" spans="1:6" ht="18" customHeight="1" x14ac:dyDescent="0.2">
      <c r="A15" s="50" t="s">
        <v>348</v>
      </c>
      <c r="B15" s="48" t="s">
        <v>396</v>
      </c>
      <c r="C15" s="3" t="s">
        <v>24</v>
      </c>
      <c r="D15" s="36"/>
      <c r="E15" s="37"/>
      <c r="F15" s="37">
        <f t="shared" si="0"/>
        <v>0</v>
      </c>
    </row>
    <row r="16" spans="1:6" ht="18" customHeight="1" x14ac:dyDescent="0.2">
      <c r="A16" s="50" t="s">
        <v>349</v>
      </c>
      <c r="B16" s="48" t="s">
        <v>397</v>
      </c>
      <c r="C16" s="3" t="s">
        <v>24</v>
      </c>
      <c r="D16" s="36"/>
      <c r="E16" s="37"/>
      <c r="F16" s="37">
        <f t="shared" si="0"/>
        <v>0</v>
      </c>
    </row>
    <row r="17" spans="1:7" ht="18" customHeight="1" x14ac:dyDescent="0.2">
      <c r="A17" s="50" t="s">
        <v>350</v>
      </c>
      <c r="B17" s="48" t="s">
        <v>351</v>
      </c>
      <c r="C17" s="3" t="s">
        <v>24</v>
      </c>
      <c r="D17" s="36"/>
      <c r="E17" s="37"/>
      <c r="F17" s="37">
        <f t="shared" si="0"/>
        <v>0</v>
      </c>
    </row>
    <row r="18" spans="1:7" ht="18" customHeight="1" x14ac:dyDescent="0.2">
      <c r="A18" s="3" t="s">
        <v>241</v>
      </c>
      <c r="B18" s="48" t="s">
        <v>352</v>
      </c>
      <c r="C18" s="3"/>
      <c r="D18" s="36"/>
      <c r="E18" s="37"/>
      <c r="F18" s="37"/>
    </row>
    <row r="19" spans="1:7" ht="18" customHeight="1" x14ac:dyDescent="0.2">
      <c r="A19" s="50" t="s">
        <v>353</v>
      </c>
      <c r="B19" s="48" t="s">
        <v>354</v>
      </c>
      <c r="C19" s="3" t="s">
        <v>24</v>
      </c>
      <c r="D19" s="36"/>
      <c r="E19" s="37"/>
      <c r="F19" s="37">
        <f t="shared" si="0"/>
        <v>0</v>
      </c>
    </row>
    <row r="20" spans="1:7" ht="18" customHeight="1" x14ac:dyDescent="0.2">
      <c r="A20" s="3" t="s">
        <v>355</v>
      </c>
      <c r="B20" s="48" t="s">
        <v>356</v>
      </c>
      <c r="C20" s="3"/>
      <c r="D20" s="36"/>
      <c r="E20" s="37"/>
      <c r="F20" s="37"/>
    </row>
    <row r="21" spans="1:7" ht="18" customHeight="1" x14ac:dyDescent="0.2">
      <c r="A21" s="50" t="s">
        <v>357</v>
      </c>
      <c r="B21" s="48" t="s">
        <v>358</v>
      </c>
      <c r="C21" s="3" t="s">
        <v>24</v>
      </c>
      <c r="D21" s="36"/>
      <c r="E21" s="37"/>
      <c r="F21" s="37">
        <f t="shared" si="0"/>
        <v>0</v>
      </c>
    </row>
    <row r="22" spans="1:7" ht="18" customHeight="1" x14ac:dyDescent="0.2">
      <c r="A22" s="50" t="s">
        <v>359</v>
      </c>
      <c r="B22" s="48" t="s">
        <v>360</v>
      </c>
      <c r="C22" s="3" t="s">
        <v>24</v>
      </c>
      <c r="D22" s="36"/>
      <c r="E22" s="37"/>
      <c r="F22" s="37">
        <f t="shared" si="0"/>
        <v>0</v>
      </c>
    </row>
    <row r="23" spans="1:7" ht="18" customHeight="1" x14ac:dyDescent="0.2">
      <c r="A23" s="50" t="s">
        <v>361</v>
      </c>
      <c r="B23" s="48" t="s">
        <v>398</v>
      </c>
      <c r="C23" s="3" t="s">
        <v>24</v>
      </c>
      <c r="D23" s="36"/>
      <c r="E23" s="37"/>
      <c r="F23" s="37">
        <f t="shared" si="0"/>
        <v>0</v>
      </c>
    </row>
    <row r="24" spans="1:7" ht="18" customHeight="1" x14ac:dyDescent="0.2">
      <c r="A24" s="3" t="s">
        <v>362</v>
      </c>
      <c r="B24" s="48" t="s">
        <v>399</v>
      </c>
      <c r="C24" s="3"/>
      <c r="D24" s="36"/>
      <c r="E24" s="37"/>
      <c r="F24" s="37"/>
    </row>
    <row r="25" spans="1:7" ht="18" customHeight="1" x14ac:dyDescent="0.2">
      <c r="A25" s="50" t="s">
        <v>363</v>
      </c>
      <c r="B25" s="48" t="s">
        <v>400</v>
      </c>
      <c r="C25" s="3" t="s">
        <v>23</v>
      </c>
      <c r="D25" s="36"/>
      <c r="E25" s="37"/>
      <c r="F25" s="37">
        <f t="shared" si="0"/>
        <v>0</v>
      </c>
    </row>
    <row r="26" spans="1:7" ht="18" customHeight="1" x14ac:dyDescent="0.2">
      <c r="A26" s="3" t="s">
        <v>364</v>
      </c>
      <c r="B26" s="48" t="s">
        <v>365</v>
      </c>
      <c r="C26" s="3"/>
      <c r="D26" s="36"/>
      <c r="E26" s="37"/>
      <c r="F26" s="37"/>
    </row>
    <row r="27" spans="1:7" ht="18" customHeight="1" x14ac:dyDescent="0.2">
      <c r="A27" s="50" t="s">
        <v>366</v>
      </c>
      <c r="B27" s="48" t="s">
        <v>401</v>
      </c>
      <c r="C27" s="3" t="s">
        <v>23</v>
      </c>
      <c r="D27" s="36"/>
      <c r="E27" s="37"/>
      <c r="F27" s="37">
        <f t="shared" si="0"/>
        <v>0</v>
      </c>
    </row>
    <row r="28" spans="1:7" ht="18" customHeight="1" x14ac:dyDescent="0.2">
      <c r="A28" s="3" t="s">
        <v>367</v>
      </c>
      <c r="B28" s="48" t="s">
        <v>402</v>
      </c>
      <c r="C28" s="3"/>
      <c r="D28" s="36"/>
      <c r="E28" s="37"/>
      <c r="F28" s="37"/>
    </row>
    <row r="29" spans="1:7" ht="18" customHeight="1" x14ac:dyDescent="0.2">
      <c r="A29" s="50" t="s">
        <v>368</v>
      </c>
      <c r="B29" s="48" t="s">
        <v>403</v>
      </c>
      <c r="C29" s="3" t="s">
        <v>24</v>
      </c>
      <c r="D29" s="36"/>
      <c r="E29" s="37"/>
      <c r="F29" s="37">
        <f t="shared" si="0"/>
        <v>0</v>
      </c>
    </row>
    <row r="30" spans="1:7" ht="18" customHeight="1" x14ac:dyDescent="0.2">
      <c r="A30" s="50" t="s">
        <v>369</v>
      </c>
      <c r="B30" s="48" t="s">
        <v>370</v>
      </c>
      <c r="C30" s="3" t="s">
        <v>22</v>
      </c>
      <c r="D30" s="36"/>
      <c r="E30" s="37"/>
      <c r="F30" s="37">
        <f t="shared" si="0"/>
        <v>0</v>
      </c>
    </row>
    <row r="31" spans="1:7" ht="18" customHeight="1" x14ac:dyDescent="0.2">
      <c r="A31" s="50" t="s">
        <v>371</v>
      </c>
      <c r="B31" s="48" t="s">
        <v>372</v>
      </c>
      <c r="C31" s="3" t="s">
        <v>23</v>
      </c>
      <c r="D31" s="36"/>
      <c r="E31" s="37"/>
      <c r="F31" s="37">
        <f t="shared" si="0"/>
        <v>0</v>
      </c>
    </row>
    <row r="32" spans="1:7" ht="18" customHeight="1" x14ac:dyDescent="0.2">
      <c r="A32" s="42"/>
      <c r="B32" s="46" t="s">
        <v>29</v>
      </c>
      <c r="C32" s="43"/>
      <c r="D32" s="44"/>
      <c r="E32" s="45"/>
      <c r="F32" s="45"/>
      <c r="G32" s="47">
        <f>SUM(F5:F31)</f>
        <v>0</v>
      </c>
    </row>
    <row r="33" spans="1:7" ht="18" customHeight="1" x14ac:dyDescent="0.2">
      <c r="A33" s="50"/>
      <c r="B33" s="48"/>
      <c r="C33" s="3"/>
      <c r="D33" s="36"/>
      <c r="E33" s="37"/>
      <c r="F33" s="37"/>
    </row>
    <row r="34" spans="1:7" ht="18" customHeight="1" x14ac:dyDescent="0.2">
      <c r="A34" s="49" t="s">
        <v>39</v>
      </c>
      <c r="B34" s="49" t="s">
        <v>204</v>
      </c>
      <c r="C34" s="3" t="s">
        <v>26</v>
      </c>
      <c r="D34" s="36"/>
      <c r="E34" s="37"/>
      <c r="F34" s="37">
        <f>D34*E34</f>
        <v>0</v>
      </c>
    </row>
    <row r="35" spans="1:7" ht="18" customHeight="1" x14ac:dyDescent="0.2">
      <c r="A35" s="42"/>
      <c r="B35" s="46" t="s">
        <v>29</v>
      </c>
      <c r="C35" s="43"/>
      <c r="D35" s="44"/>
      <c r="E35" s="45"/>
      <c r="F35" s="45"/>
      <c r="G35" s="47">
        <f>SUM(F33:F34)</f>
        <v>0</v>
      </c>
    </row>
    <row r="36" spans="1:7" ht="18" customHeight="1" x14ac:dyDescent="0.2">
      <c r="A36" s="49"/>
      <c r="B36" s="49"/>
      <c r="C36" s="3"/>
      <c r="D36" s="36"/>
      <c r="E36" s="37"/>
      <c r="F36" s="37"/>
    </row>
    <row r="37" spans="1:7" ht="18" customHeight="1" x14ac:dyDescent="0.2">
      <c r="A37" s="49" t="s">
        <v>54</v>
      </c>
      <c r="B37" s="49" t="s">
        <v>404</v>
      </c>
      <c r="C37" s="48"/>
      <c r="D37" s="36"/>
      <c r="E37" s="37"/>
      <c r="F37" s="37"/>
    </row>
    <row r="38" spans="1:7" ht="18" customHeight="1" x14ac:dyDescent="0.2">
      <c r="A38" s="3" t="s">
        <v>268</v>
      </c>
      <c r="B38" s="48" t="s">
        <v>405</v>
      </c>
      <c r="C38" s="48"/>
      <c r="D38" s="36"/>
      <c r="E38" s="37"/>
      <c r="F38" s="37"/>
    </row>
    <row r="39" spans="1:7" ht="18" customHeight="1" x14ac:dyDescent="0.2">
      <c r="A39" s="50" t="s">
        <v>373</v>
      </c>
      <c r="B39" s="48" t="s">
        <v>406</v>
      </c>
      <c r="C39" s="3" t="s">
        <v>22</v>
      </c>
      <c r="D39" s="36"/>
      <c r="E39" s="37"/>
      <c r="F39" s="37">
        <f>D39*E39</f>
        <v>0</v>
      </c>
    </row>
    <row r="40" spans="1:7" ht="18" customHeight="1" x14ac:dyDescent="0.2">
      <c r="A40" s="50" t="s">
        <v>374</v>
      </c>
      <c r="B40" s="48" t="s">
        <v>407</v>
      </c>
      <c r="C40" s="3" t="s">
        <v>22</v>
      </c>
      <c r="D40" s="36"/>
      <c r="E40" s="37"/>
      <c r="F40" s="37">
        <f t="shared" ref="F40:F47" si="1">D40*E40</f>
        <v>0</v>
      </c>
    </row>
    <row r="41" spans="1:7" ht="18" customHeight="1" x14ac:dyDescent="0.2">
      <c r="A41" s="50" t="s">
        <v>375</v>
      </c>
      <c r="B41" s="48" t="s">
        <v>376</v>
      </c>
      <c r="C41" s="3" t="s">
        <v>22</v>
      </c>
      <c r="D41" s="36"/>
      <c r="E41" s="37"/>
      <c r="F41" s="37">
        <f t="shared" si="1"/>
        <v>0</v>
      </c>
    </row>
    <row r="42" spans="1:7" ht="18" customHeight="1" x14ac:dyDescent="0.2">
      <c r="A42" s="50" t="s">
        <v>377</v>
      </c>
      <c r="B42" s="48" t="s">
        <v>408</v>
      </c>
      <c r="C42" s="3" t="s">
        <v>22</v>
      </c>
      <c r="D42" s="36"/>
      <c r="E42" s="37"/>
      <c r="F42" s="37">
        <f t="shared" si="1"/>
        <v>0</v>
      </c>
    </row>
    <row r="43" spans="1:7" ht="18" customHeight="1" x14ac:dyDescent="0.2">
      <c r="A43" s="3" t="s">
        <v>270</v>
      </c>
      <c r="B43" s="48" t="s">
        <v>378</v>
      </c>
      <c r="C43" s="3"/>
      <c r="D43" s="36"/>
      <c r="E43" s="37"/>
      <c r="F43" s="37"/>
    </row>
    <row r="44" spans="1:7" ht="18" customHeight="1" x14ac:dyDescent="0.2">
      <c r="A44" s="50" t="s">
        <v>379</v>
      </c>
      <c r="B44" s="48" t="s">
        <v>139</v>
      </c>
      <c r="C44" s="3"/>
      <c r="D44" s="36"/>
      <c r="E44" s="37"/>
      <c r="F44" s="37"/>
    </row>
    <row r="45" spans="1:7" ht="18" customHeight="1" x14ac:dyDescent="0.2">
      <c r="A45" s="50" t="s">
        <v>380</v>
      </c>
      <c r="B45" s="48" t="s">
        <v>409</v>
      </c>
      <c r="C45" s="3" t="s">
        <v>22</v>
      </c>
      <c r="D45" s="36"/>
      <c r="E45" s="37"/>
      <c r="F45" s="37">
        <f t="shared" si="1"/>
        <v>0</v>
      </c>
    </row>
    <row r="46" spans="1:7" ht="18" customHeight="1" x14ac:dyDescent="0.2">
      <c r="A46" s="50" t="s">
        <v>381</v>
      </c>
      <c r="B46" s="48" t="s">
        <v>382</v>
      </c>
      <c r="C46" s="3" t="s">
        <v>22</v>
      </c>
      <c r="D46" s="36"/>
      <c r="E46" s="37"/>
      <c r="F46" s="37">
        <f t="shared" si="1"/>
        <v>0</v>
      </c>
    </row>
    <row r="47" spans="1:7" ht="18" customHeight="1" x14ac:dyDescent="0.2">
      <c r="A47" s="3" t="s">
        <v>326</v>
      </c>
      <c r="B47" s="48" t="s">
        <v>383</v>
      </c>
      <c r="C47" s="3" t="s">
        <v>26</v>
      </c>
      <c r="D47" s="36"/>
      <c r="E47" s="37"/>
      <c r="F47" s="37">
        <f t="shared" si="1"/>
        <v>0</v>
      </c>
    </row>
    <row r="48" spans="1:7" ht="18" customHeight="1" x14ac:dyDescent="0.2">
      <c r="A48" s="42"/>
      <c r="B48" s="46" t="s">
        <v>29</v>
      </c>
      <c r="C48" s="43"/>
      <c r="D48" s="44"/>
      <c r="E48" s="45"/>
      <c r="F48" s="45"/>
      <c r="G48" s="47">
        <f>SUM(F37:F47)</f>
        <v>0</v>
      </c>
    </row>
    <row r="49" spans="1:7" ht="18" customHeight="1" x14ac:dyDescent="0.2">
      <c r="A49" s="3"/>
      <c r="B49" s="48"/>
      <c r="C49" s="48"/>
      <c r="D49" s="36"/>
      <c r="E49" s="37"/>
      <c r="F49" s="37"/>
    </row>
    <row r="50" spans="1:7" ht="18" customHeight="1" x14ac:dyDescent="0.2">
      <c r="A50" s="49" t="s">
        <v>56</v>
      </c>
      <c r="B50" s="49" t="s">
        <v>324</v>
      </c>
      <c r="C50" s="48"/>
      <c r="D50" s="36"/>
      <c r="E50" s="37"/>
      <c r="F50" s="37"/>
    </row>
    <row r="51" spans="1:7" ht="18" customHeight="1" x14ac:dyDescent="0.2">
      <c r="A51" s="3" t="s">
        <v>57</v>
      </c>
      <c r="B51" s="48" t="s">
        <v>328</v>
      </c>
      <c r="C51" s="3" t="s">
        <v>22</v>
      </c>
      <c r="D51" s="36"/>
      <c r="E51" s="37"/>
      <c r="F51" s="37">
        <f>D51*E51</f>
        <v>0</v>
      </c>
    </row>
    <row r="52" spans="1:7" ht="18" customHeight="1" x14ac:dyDescent="0.2">
      <c r="A52" s="42"/>
      <c r="B52" s="46" t="s">
        <v>29</v>
      </c>
      <c r="C52" s="43"/>
      <c r="D52" s="44"/>
      <c r="E52" s="45"/>
      <c r="F52" s="45"/>
      <c r="G52" s="47">
        <f>F51</f>
        <v>0</v>
      </c>
    </row>
    <row r="53" spans="1:7" ht="18" customHeight="1" x14ac:dyDescent="0.2">
      <c r="A53" s="3"/>
      <c r="B53" s="48"/>
      <c r="C53" s="48"/>
      <c r="D53" s="36"/>
      <c r="E53" s="37"/>
      <c r="F53" s="37"/>
    </row>
    <row r="54" spans="1:7" ht="18" customHeight="1" x14ac:dyDescent="0.2">
      <c r="A54" s="49" t="s">
        <v>77</v>
      </c>
      <c r="B54" s="49" t="s">
        <v>410</v>
      </c>
      <c r="C54" s="48"/>
      <c r="D54" s="36"/>
      <c r="E54" s="37"/>
      <c r="F54" s="37"/>
    </row>
    <row r="55" spans="1:7" ht="18" customHeight="1" x14ac:dyDescent="0.2">
      <c r="A55" s="3" t="s">
        <v>78</v>
      </c>
      <c r="B55" s="48" t="s">
        <v>384</v>
      </c>
      <c r="C55" s="3" t="s">
        <v>22</v>
      </c>
      <c r="D55" s="36"/>
      <c r="E55" s="37"/>
      <c r="F55" s="37">
        <f>D55*E55</f>
        <v>0</v>
      </c>
    </row>
    <row r="56" spans="1:7" ht="18" customHeight="1" x14ac:dyDescent="0.2">
      <c r="A56" s="3" t="s">
        <v>79</v>
      </c>
      <c r="B56" s="48" t="s">
        <v>385</v>
      </c>
      <c r="C56" s="3" t="s">
        <v>23</v>
      </c>
      <c r="D56" s="36"/>
      <c r="E56" s="37"/>
      <c r="F56" s="37">
        <f t="shared" ref="F56:F58" si="2">D56*E56</f>
        <v>0</v>
      </c>
    </row>
    <row r="57" spans="1:7" ht="18" customHeight="1" x14ac:dyDescent="0.2">
      <c r="A57" s="3" t="s">
        <v>275</v>
      </c>
      <c r="B57" s="48" t="s">
        <v>386</v>
      </c>
      <c r="C57" s="3" t="s">
        <v>23</v>
      </c>
      <c r="D57" s="36"/>
      <c r="E57" s="37"/>
      <c r="F57" s="37">
        <f t="shared" si="2"/>
        <v>0</v>
      </c>
    </row>
    <row r="58" spans="1:7" ht="18" customHeight="1" x14ac:dyDescent="0.2">
      <c r="A58" s="3" t="s">
        <v>277</v>
      </c>
      <c r="B58" s="48" t="s">
        <v>387</v>
      </c>
      <c r="C58" s="3" t="s">
        <v>23</v>
      </c>
      <c r="D58" s="36"/>
      <c r="E58" s="37"/>
      <c r="F58" s="37">
        <f t="shared" si="2"/>
        <v>0</v>
      </c>
    </row>
    <row r="59" spans="1:7" ht="18" customHeight="1" x14ac:dyDescent="0.2">
      <c r="A59" s="42"/>
      <c r="B59" s="46" t="s">
        <v>29</v>
      </c>
      <c r="C59" s="43"/>
      <c r="D59" s="44"/>
      <c r="E59" s="45"/>
      <c r="F59" s="45"/>
      <c r="G59" s="47">
        <f>SUM(F53:F58)</f>
        <v>0</v>
      </c>
    </row>
    <row r="60" spans="1:7" ht="18" customHeight="1" x14ac:dyDescent="0.2">
      <c r="A60" s="3"/>
      <c r="B60" s="48"/>
      <c r="C60" s="48"/>
      <c r="D60" s="36"/>
      <c r="E60" s="37"/>
      <c r="F60" s="37"/>
    </row>
    <row r="61" spans="1:7" ht="18" customHeight="1" x14ac:dyDescent="0.2">
      <c r="A61" s="49" t="s">
        <v>81</v>
      </c>
      <c r="B61" s="49" t="s">
        <v>411</v>
      </c>
      <c r="C61" s="48"/>
      <c r="D61" s="36"/>
      <c r="E61" s="37"/>
      <c r="F61" s="37"/>
    </row>
    <row r="62" spans="1:7" ht="18" customHeight="1" x14ac:dyDescent="0.2">
      <c r="A62" s="3" t="s">
        <v>83</v>
      </c>
      <c r="B62" s="48" t="s">
        <v>388</v>
      </c>
      <c r="C62" s="3" t="s">
        <v>22</v>
      </c>
      <c r="D62" s="36"/>
      <c r="E62" s="37"/>
      <c r="F62" s="37">
        <f>D62*E62</f>
        <v>0</v>
      </c>
    </row>
    <row r="63" spans="1:7" ht="18" customHeight="1" x14ac:dyDescent="0.2">
      <c r="A63" s="3" t="s">
        <v>85</v>
      </c>
      <c r="B63" s="48" t="s">
        <v>412</v>
      </c>
      <c r="C63" s="3" t="s">
        <v>22</v>
      </c>
      <c r="D63" s="36"/>
      <c r="E63" s="37"/>
      <c r="F63" s="37">
        <f t="shared" ref="F63:F65" si="3">D63*E63</f>
        <v>0</v>
      </c>
    </row>
    <row r="64" spans="1:7" ht="18" customHeight="1" x14ac:dyDescent="0.2">
      <c r="A64" s="3" t="s">
        <v>87</v>
      </c>
      <c r="B64" s="48" t="s">
        <v>389</v>
      </c>
      <c r="C64" s="3" t="s">
        <v>22</v>
      </c>
      <c r="D64" s="36"/>
      <c r="E64" s="37"/>
      <c r="F64" s="37">
        <f t="shared" si="3"/>
        <v>0</v>
      </c>
    </row>
    <row r="65" spans="1:7" ht="18" customHeight="1" x14ac:dyDescent="0.2">
      <c r="A65" s="3" t="s">
        <v>89</v>
      </c>
      <c r="B65" s="48" t="s">
        <v>413</v>
      </c>
      <c r="C65" s="3" t="s">
        <v>22</v>
      </c>
      <c r="D65" s="36"/>
      <c r="E65" s="37"/>
      <c r="F65" s="37">
        <f t="shared" si="3"/>
        <v>0</v>
      </c>
    </row>
    <row r="66" spans="1:7" ht="18" customHeight="1" x14ac:dyDescent="0.2">
      <c r="A66" s="42"/>
      <c r="B66" s="46" t="s">
        <v>29</v>
      </c>
      <c r="C66" s="43"/>
      <c r="D66" s="44"/>
      <c r="E66" s="45"/>
      <c r="F66" s="45"/>
      <c r="G66" s="47">
        <f>SUM(F60:F65)</f>
        <v>0</v>
      </c>
    </row>
    <row r="67" spans="1:7" ht="18" customHeight="1" x14ac:dyDescent="0.2">
      <c r="A67" s="3"/>
      <c r="B67" s="48"/>
      <c r="C67" s="48"/>
      <c r="D67" s="36"/>
      <c r="E67" s="37"/>
      <c r="F67" s="37"/>
    </row>
    <row r="68" spans="1:7" ht="18" customHeight="1" x14ac:dyDescent="0.2">
      <c r="A68" s="49" t="s">
        <v>91</v>
      </c>
      <c r="B68" s="49" t="s">
        <v>414</v>
      </c>
      <c r="C68" s="48"/>
      <c r="D68" s="36"/>
      <c r="E68" s="37"/>
      <c r="F68" s="37"/>
    </row>
    <row r="69" spans="1:7" ht="18" customHeight="1" x14ac:dyDescent="0.2">
      <c r="A69" s="50" t="s">
        <v>92</v>
      </c>
      <c r="B69" s="48" t="s">
        <v>390</v>
      </c>
      <c r="C69" s="3" t="s">
        <v>24</v>
      </c>
      <c r="D69" s="36"/>
      <c r="E69" s="37"/>
      <c r="F69" s="37">
        <f>D69*E69</f>
        <v>0</v>
      </c>
    </row>
    <row r="70" spans="1:7" ht="18" customHeight="1" x14ac:dyDescent="0.2">
      <c r="A70" s="42"/>
      <c r="B70" s="46" t="s">
        <v>29</v>
      </c>
      <c r="C70" s="43"/>
      <c r="D70" s="44"/>
      <c r="E70" s="45"/>
      <c r="F70" s="45"/>
      <c r="G70" s="47">
        <f>SUM(F67:F69)</f>
        <v>0</v>
      </c>
    </row>
    <row r="71" spans="1:7" ht="18" customHeight="1" x14ac:dyDescent="0.2">
      <c r="A71" s="50"/>
      <c r="B71" s="48"/>
      <c r="C71" s="48"/>
      <c r="D71" s="36"/>
      <c r="E71" s="37"/>
      <c r="F71" s="37"/>
    </row>
    <row r="72" spans="1:7" ht="18" customHeight="1" x14ac:dyDescent="0.2">
      <c r="A72" s="49" t="s">
        <v>136</v>
      </c>
      <c r="B72" s="49" t="s">
        <v>415</v>
      </c>
      <c r="C72" s="3" t="s">
        <v>26</v>
      </c>
      <c r="D72" s="36"/>
      <c r="E72" s="37"/>
      <c r="F72" s="37">
        <f>D72*E72</f>
        <v>0</v>
      </c>
    </row>
    <row r="73" spans="1:7" ht="18" customHeight="1" x14ac:dyDescent="0.2">
      <c r="A73" s="42"/>
      <c r="B73" s="46" t="s">
        <v>29</v>
      </c>
      <c r="C73" s="43"/>
      <c r="D73" s="44"/>
      <c r="E73" s="45"/>
      <c r="F73" s="45"/>
      <c r="G73" s="47">
        <f>SUM(F71:F72)</f>
        <v>0</v>
      </c>
    </row>
    <row r="74" spans="1:7" ht="18" customHeight="1" x14ac:dyDescent="0.2">
      <c r="A74" s="49"/>
      <c r="B74" s="49"/>
      <c r="C74" s="48"/>
      <c r="D74" s="36"/>
      <c r="E74" s="37"/>
      <c r="F74" s="37"/>
    </row>
    <row r="75" spans="1:7" ht="18" customHeight="1" x14ac:dyDescent="0.2">
      <c r="A75" s="49" t="s">
        <v>146</v>
      </c>
      <c r="B75" s="49" t="s">
        <v>416</v>
      </c>
      <c r="C75" s="48"/>
      <c r="D75" s="36"/>
      <c r="E75" s="37"/>
      <c r="F75" s="37"/>
    </row>
    <row r="76" spans="1:7" ht="18" customHeight="1" x14ac:dyDescent="0.2">
      <c r="A76" s="3" t="s">
        <v>147</v>
      </c>
      <c r="B76" s="48" t="s">
        <v>391</v>
      </c>
      <c r="C76" s="3" t="s">
        <v>23</v>
      </c>
      <c r="D76" s="36"/>
      <c r="E76" s="37"/>
      <c r="F76" s="37">
        <f>D76*E76</f>
        <v>0</v>
      </c>
    </row>
    <row r="77" spans="1:7" ht="18" customHeight="1" x14ac:dyDescent="0.2">
      <c r="A77" s="42"/>
      <c r="B77" s="46" t="s">
        <v>29</v>
      </c>
      <c r="C77" s="43"/>
      <c r="D77" s="44"/>
      <c r="E77" s="45"/>
      <c r="F77" s="45"/>
      <c r="G77" s="47">
        <f>SUM(F75:F76)</f>
        <v>0</v>
      </c>
    </row>
    <row r="78" spans="1:7" ht="18" customHeight="1" x14ac:dyDescent="0.2">
      <c r="A78" s="48"/>
      <c r="B78" s="48"/>
      <c r="C78" s="48"/>
      <c r="D78" s="36"/>
      <c r="E78" s="37"/>
      <c r="F78" s="37"/>
    </row>
    <row r="79" spans="1:7" ht="18" customHeight="1" x14ac:dyDescent="0.2">
      <c r="A79" s="49" t="s">
        <v>159</v>
      </c>
      <c r="B79" s="49" t="s">
        <v>417</v>
      </c>
      <c r="C79" s="48"/>
      <c r="D79" s="36"/>
      <c r="E79" s="37"/>
      <c r="F79" s="37"/>
    </row>
    <row r="80" spans="1:7" ht="18" customHeight="1" x14ac:dyDescent="0.2">
      <c r="A80" s="3" t="s">
        <v>161</v>
      </c>
      <c r="B80" s="48" t="s">
        <v>392</v>
      </c>
      <c r="C80" s="3" t="s">
        <v>22</v>
      </c>
      <c r="D80" s="36"/>
      <c r="E80" s="37"/>
      <c r="F80" s="37">
        <f>D80*E80</f>
        <v>0</v>
      </c>
    </row>
    <row r="81" spans="1:7" ht="18" customHeight="1" x14ac:dyDescent="0.2">
      <c r="A81" s="3" t="s">
        <v>162</v>
      </c>
      <c r="B81" s="48" t="s">
        <v>413</v>
      </c>
      <c r="C81" s="3" t="s">
        <v>22</v>
      </c>
      <c r="D81" s="36"/>
      <c r="E81" s="37"/>
      <c r="F81" s="37">
        <f>D81*E81</f>
        <v>0</v>
      </c>
    </row>
    <row r="82" spans="1:7" ht="18" customHeight="1" x14ac:dyDescent="0.2">
      <c r="A82" s="42"/>
      <c r="B82" s="46" t="s">
        <v>29</v>
      </c>
      <c r="C82" s="43"/>
      <c r="D82" s="44"/>
      <c r="E82" s="45"/>
      <c r="F82" s="45"/>
      <c r="G82" s="47">
        <f>SUM(F79:F81)</f>
        <v>0</v>
      </c>
    </row>
    <row r="83" spans="1:7" ht="18" customHeight="1" x14ac:dyDescent="0.2">
      <c r="A83" s="49"/>
      <c r="B83" s="81"/>
      <c r="C83" s="81"/>
      <c r="D83" s="36"/>
      <c r="E83" s="37"/>
      <c r="F83" s="37"/>
    </row>
    <row r="84" spans="1:7" ht="18" customHeight="1" x14ac:dyDescent="0.2">
      <c r="A84" s="23"/>
      <c r="B84" s="72" t="s">
        <v>21</v>
      </c>
      <c r="C84" s="22"/>
      <c r="D84" s="36"/>
      <c r="E84" s="37"/>
      <c r="F84" s="37"/>
    </row>
    <row r="85" spans="1:7" ht="18" customHeight="1" x14ac:dyDescent="0.2">
      <c r="A85" s="42"/>
      <c r="B85" s="46" t="s">
        <v>29</v>
      </c>
      <c r="C85" s="43"/>
      <c r="D85" s="44"/>
      <c r="E85" s="45"/>
      <c r="F85" s="45"/>
      <c r="G85" s="47">
        <f>F84</f>
        <v>0</v>
      </c>
    </row>
    <row r="86" spans="1:7" ht="18" customHeight="1" x14ac:dyDescent="0.2">
      <c r="A86" s="23"/>
      <c r="B86" s="24"/>
      <c r="C86" s="22"/>
      <c r="D86" s="36"/>
      <c r="E86" s="37"/>
      <c r="F86" s="37"/>
    </row>
    <row r="87" spans="1:7" ht="18" customHeight="1" x14ac:dyDescent="0.2">
      <c r="A87" s="51"/>
      <c r="B87" s="56" t="s">
        <v>220</v>
      </c>
      <c r="C87" s="51"/>
      <c r="D87" s="52"/>
      <c r="E87" s="53"/>
      <c r="F87" s="53"/>
      <c r="G87" s="57">
        <f>G32+G35+G48+G52+G59+G66+G70+G73+G77+G82+G85</f>
        <v>0</v>
      </c>
    </row>
    <row r="88" spans="1:7" ht="18" customHeight="1" x14ac:dyDescent="0.2">
      <c r="A88" s="73"/>
      <c r="B88" s="74"/>
      <c r="D88" s="75"/>
      <c r="E88" s="61"/>
      <c r="F88" s="61"/>
    </row>
    <row r="89" spans="1:7" ht="18" customHeight="1" x14ac:dyDescent="0.2">
      <c r="A89" s="80" t="s">
        <v>5</v>
      </c>
      <c r="B89" s="29" t="s">
        <v>2</v>
      </c>
      <c r="C89" s="29" t="s">
        <v>0</v>
      </c>
      <c r="D89" s="29" t="s">
        <v>1</v>
      </c>
      <c r="E89" s="29" t="s">
        <v>3</v>
      </c>
      <c r="F89" s="29" t="s">
        <v>4</v>
      </c>
    </row>
    <row r="90" spans="1:7" ht="18" customHeight="1" x14ac:dyDescent="0.2">
      <c r="A90" s="23"/>
      <c r="B90" s="24"/>
      <c r="C90" s="22"/>
      <c r="D90" s="36"/>
      <c r="E90" s="37"/>
      <c r="F90" s="37"/>
    </row>
    <row r="91" spans="1:7" ht="18" customHeight="1" x14ac:dyDescent="0.2">
      <c r="A91" s="101" t="s">
        <v>203</v>
      </c>
      <c r="B91" s="102"/>
      <c r="C91" s="54"/>
      <c r="D91" s="54"/>
      <c r="E91" s="55"/>
      <c r="F91" s="55"/>
    </row>
    <row r="92" spans="1:7" ht="18" customHeight="1" x14ac:dyDescent="0.2">
      <c r="A92" s="49" t="s">
        <v>38</v>
      </c>
      <c r="B92" s="49" t="s">
        <v>393</v>
      </c>
      <c r="C92" s="3"/>
      <c r="D92" s="36"/>
      <c r="E92" s="37"/>
      <c r="F92" s="37"/>
    </row>
    <row r="93" spans="1:7" ht="18" customHeight="1" x14ac:dyDescent="0.2">
      <c r="A93" s="3" t="s">
        <v>235</v>
      </c>
      <c r="B93" s="48" t="s">
        <v>335</v>
      </c>
      <c r="C93" s="3"/>
      <c r="D93" s="36"/>
      <c r="E93" s="37"/>
      <c r="F93" s="37"/>
    </row>
    <row r="94" spans="1:7" ht="18" customHeight="1" x14ac:dyDescent="0.2">
      <c r="A94" s="50" t="s">
        <v>336</v>
      </c>
      <c r="B94" s="48" t="s">
        <v>337</v>
      </c>
      <c r="C94" s="3" t="s">
        <v>24</v>
      </c>
      <c r="D94" s="36"/>
      <c r="E94" s="37"/>
      <c r="F94" s="37">
        <f>D94*E94</f>
        <v>0</v>
      </c>
    </row>
    <row r="95" spans="1:7" ht="18" customHeight="1" x14ac:dyDescent="0.2">
      <c r="A95" s="50" t="s">
        <v>338</v>
      </c>
      <c r="B95" s="48" t="s">
        <v>339</v>
      </c>
      <c r="C95" s="3" t="s">
        <v>24</v>
      </c>
      <c r="D95" s="36"/>
      <c r="E95" s="37"/>
      <c r="F95" s="37">
        <f t="shared" ref="F95:F98" si="4">D95*E95</f>
        <v>0</v>
      </c>
    </row>
    <row r="96" spans="1:7" ht="18" customHeight="1" x14ac:dyDescent="0.2">
      <c r="A96" s="50" t="s">
        <v>340</v>
      </c>
      <c r="B96" s="48" t="s">
        <v>341</v>
      </c>
      <c r="C96" s="3" t="s">
        <v>24</v>
      </c>
      <c r="D96" s="36"/>
      <c r="E96" s="37"/>
      <c r="F96" s="37">
        <f t="shared" si="4"/>
        <v>0</v>
      </c>
    </row>
    <row r="97" spans="1:6" ht="18" customHeight="1" x14ac:dyDescent="0.2">
      <c r="A97" s="50" t="s">
        <v>342</v>
      </c>
      <c r="B97" s="48" t="s">
        <v>343</v>
      </c>
      <c r="C97" s="3" t="s">
        <v>24</v>
      </c>
      <c r="D97" s="36"/>
      <c r="E97" s="37"/>
      <c r="F97" s="37">
        <f t="shared" si="4"/>
        <v>0</v>
      </c>
    </row>
    <row r="98" spans="1:6" ht="18" customHeight="1" x14ac:dyDescent="0.2">
      <c r="A98" s="3" t="s">
        <v>237</v>
      </c>
      <c r="B98" s="48" t="s">
        <v>344</v>
      </c>
      <c r="C98" s="3" t="s">
        <v>24</v>
      </c>
      <c r="D98" s="36"/>
      <c r="E98" s="37"/>
      <c r="F98" s="37">
        <f t="shared" si="4"/>
        <v>0</v>
      </c>
    </row>
    <row r="99" spans="1:6" ht="18" customHeight="1" x14ac:dyDescent="0.2">
      <c r="A99" s="3" t="s">
        <v>239</v>
      </c>
      <c r="B99" s="48" t="s">
        <v>345</v>
      </c>
      <c r="C99" s="3"/>
      <c r="D99" s="36"/>
      <c r="E99" s="37"/>
      <c r="F99" s="37"/>
    </row>
    <row r="100" spans="1:6" ht="18" customHeight="1" x14ac:dyDescent="0.2">
      <c r="A100" s="50" t="s">
        <v>346</v>
      </c>
      <c r="B100" s="48" t="s">
        <v>394</v>
      </c>
      <c r="C100" s="3" t="s">
        <v>24</v>
      </c>
      <c r="D100" s="36"/>
      <c r="E100" s="37"/>
      <c r="F100" s="37">
        <f t="shared" ref="F100:F104" si="5">D100*E100</f>
        <v>0</v>
      </c>
    </row>
    <row r="101" spans="1:6" ht="18" customHeight="1" x14ac:dyDescent="0.2">
      <c r="A101" s="50" t="s">
        <v>347</v>
      </c>
      <c r="B101" s="48" t="s">
        <v>395</v>
      </c>
      <c r="C101" s="3" t="s">
        <v>24</v>
      </c>
      <c r="D101" s="36"/>
      <c r="E101" s="37"/>
      <c r="F101" s="37">
        <f t="shared" si="5"/>
        <v>0</v>
      </c>
    </row>
    <row r="102" spans="1:6" ht="18" customHeight="1" x14ac:dyDescent="0.2">
      <c r="A102" s="50" t="s">
        <v>348</v>
      </c>
      <c r="B102" s="48" t="s">
        <v>396</v>
      </c>
      <c r="C102" s="3" t="s">
        <v>24</v>
      </c>
      <c r="D102" s="36"/>
      <c r="E102" s="37"/>
      <c r="F102" s="37">
        <f t="shared" si="5"/>
        <v>0</v>
      </c>
    </row>
    <row r="103" spans="1:6" ht="18" customHeight="1" x14ac:dyDescent="0.2">
      <c r="A103" s="50" t="s">
        <v>349</v>
      </c>
      <c r="B103" s="48" t="s">
        <v>397</v>
      </c>
      <c r="C103" s="3" t="s">
        <v>24</v>
      </c>
      <c r="D103" s="36"/>
      <c r="E103" s="37"/>
      <c r="F103" s="37">
        <f t="shared" si="5"/>
        <v>0</v>
      </c>
    </row>
    <row r="104" spans="1:6" ht="18" customHeight="1" x14ac:dyDescent="0.2">
      <c r="A104" s="50" t="s">
        <v>350</v>
      </c>
      <c r="B104" s="48" t="s">
        <v>351</v>
      </c>
      <c r="C104" s="3" t="s">
        <v>24</v>
      </c>
      <c r="D104" s="36"/>
      <c r="E104" s="37"/>
      <c r="F104" s="37">
        <f t="shared" si="5"/>
        <v>0</v>
      </c>
    </row>
    <row r="105" spans="1:6" ht="18" customHeight="1" x14ac:dyDescent="0.2">
      <c r="A105" s="3" t="s">
        <v>241</v>
      </c>
      <c r="B105" s="48" t="s">
        <v>352</v>
      </c>
      <c r="C105" s="3"/>
      <c r="D105" s="36"/>
      <c r="E105" s="37"/>
      <c r="F105" s="37"/>
    </row>
    <row r="106" spans="1:6" ht="18" customHeight="1" x14ac:dyDescent="0.2">
      <c r="A106" s="50" t="s">
        <v>353</v>
      </c>
      <c r="B106" s="48" t="s">
        <v>354</v>
      </c>
      <c r="C106" s="3" t="s">
        <v>24</v>
      </c>
      <c r="D106" s="36"/>
      <c r="E106" s="37"/>
      <c r="F106" s="37">
        <f t="shared" ref="F106" si="6">D106*E106</f>
        <v>0</v>
      </c>
    </row>
    <row r="107" spans="1:6" ht="18" customHeight="1" x14ac:dyDescent="0.2">
      <c r="A107" s="3" t="s">
        <v>355</v>
      </c>
      <c r="B107" s="48" t="s">
        <v>356</v>
      </c>
      <c r="C107" s="3"/>
      <c r="D107" s="36"/>
      <c r="E107" s="37"/>
      <c r="F107" s="37"/>
    </row>
    <row r="108" spans="1:6" ht="18" customHeight="1" x14ac:dyDescent="0.2">
      <c r="A108" s="50" t="s">
        <v>357</v>
      </c>
      <c r="B108" s="48" t="s">
        <v>358</v>
      </c>
      <c r="C108" s="3" t="s">
        <v>24</v>
      </c>
      <c r="D108" s="36"/>
      <c r="E108" s="37"/>
      <c r="F108" s="37">
        <f t="shared" ref="F108:F110" si="7">D108*E108</f>
        <v>0</v>
      </c>
    </row>
    <row r="109" spans="1:6" ht="18" customHeight="1" x14ac:dyDescent="0.2">
      <c r="A109" s="50" t="s">
        <v>359</v>
      </c>
      <c r="B109" s="48" t="s">
        <v>360</v>
      </c>
      <c r="C109" s="3" t="s">
        <v>24</v>
      </c>
      <c r="D109" s="36"/>
      <c r="E109" s="37"/>
      <c r="F109" s="37">
        <f t="shared" si="7"/>
        <v>0</v>
      </c>
    </row>
    <row r="110" spans="1:6" ht="18" customHeight="1" x14ac:dyDescent="0.2">
      <c r="A110" s="50" t="s">
        <v>361</v>
      </c>
      <c r="B110" s="48" t="s">
        <v>398</v>
      </c>
      <c r="C110" s="3" t="s">
        <v>24</v>
      </c>
      <c r="D110" s="36"/>
      <c r="E110" s="37"/>
      <c r="F110" s="37">
        <f t="shared" si="7"/>
        <v>0</v>
      </c>
    </row>
    <row r="111" spans="1:6" ht="18" customHeight="1" x14ac:dyDescent="0.2">
      <c r="A111" s="3" t="s">
        <v>362</v>
      </c>
      <c r="B111" s="48" t="s">
        <v>399</v>
      </c>
      <c r="C111" s="3"/>
      <c r="D111" s="36"/>
      <c r="E111" s="37"/>
      <c r="F111" s="37"/>
    </row>
    <row r="112" spans="1:6" ht="18" customHeight="1" x14ac:dyDescent="0.2">
      <c r="A112" s="50" t="s">
        <v>363</v>
      </c>
      <c r="B112" s="48" t="s">
        <v>400</v>
      </c>
      <c r="C112" s="3" t="s">
        <v>23</v>
      </c>
      <c r="D112" s="36"/>
      <c r="E112" s="37"/>
      <c r="F112" s="37">
        <f t="shared" ref="F112" si="8">D112*E112</f>
        <v>0</v>
      </c>
    </row>
    <row r="113" spans="1:7" ht="18" customHeight="1" x14ac:dyDescent="0.2">
      <c r="A113" s="3" t="s">
        <v>364</v>
      </c>
      <c r="B113" s="48" t="s">
        <v>365</v>
      </c>
      <c r="C113" s="3"/>
      <c r="D113" s="36"/>
      <c r="E113" s="37"/>
      <c r="F113" s="37"/>
    </row>
    <row r="114" spans="1:7" ht="18" customHeight="1" x14ac:dyDescent="0.2">
      <c r="A114" s="50" t="s">
        <v>366</v>
      </c>
      <c r="B114" s="48" t="s">
        <v>401</v>
      </c>
      <c r="C114" s="3" t="s">
        <v>23</v>
      </c>
      <c r="D114" s="36"/>
      <c r="E114" s="37"/>
      <c r="F114" s="37">
        <f t="shared" ref="F114" si="9">D114*E114</f>
        <v>0</v>
      </c>
    </row>
    <row r="115" spans="1:7" ht="18" customHeight="1" x14ac:dyDescent="0.2">
      <c r="A115" s="3" t="s">
        <v>367</v>
      </c>
      <c r="B115" s="48" t="s">
        <v>402</v>
      </c>
      <c r="C115" s="3"/>
      <c r="D115" s="36"/>
      <c r="E115" s="37"/>
      <c r="F115" s="37"/>
    </row>
    <row r="116" spans="1:7" ht="18" customHeight="1" x14ac:dyDescent="0.2">
      <c r="A116" s="50" t="s">
        <v>368</v>
      </c>
      <c r="B116" s="48" t="s">
        <v>403</v>
      </c>
      <c r="C116" s="3" t="s">
        <v>24</v>
      </c>
      <c r="D116" s="36"/>
      <c r="E116" s="37"/>
      <c r="F116" s="37">
        <f t="shared" ref="F116:F118" si="10">D116*E116</f>
        <v>0</v>
      </c>
    </row>
    <row r="117" spans="1:7" ht="18" customHeight="1" x14ac:dyDescent="0.2">
      <c r="A117" s="50" t="s">
        <v>369</v>
      </c>
      <c r="B117" s="48" t="s">
        <v>370</v>
      </c>
      <c r="C117" s="3" t="s">
        <v>22</v>
      </c>
      <c r="D117" s="36"/>
      <c r="E117" s="37"/>
      <c r="F117" s="37">
        <f t="shared" si="10"/>
        <v>0</v>
      </c>
    </row>
    <row r="118" spans="1:7" ht="18" customHeight="1" x14ac:dyDescent="0.2">
      <c r="A118" s="50" t="s">
        <v>371</v>
      </c>
      <c r="B118" s="48" t="s">
        <v>372</v>
      </c>
      <c r="C118" s="3" t="s">
        <v>23</v>
      </c>
      <c r="D118" s="36"/>
      <c r="E118" s="37"/>
      <c r="F118" s="37">
        <f t="shared" si="10"/>
        <v>0</v>
      </c>
    </row>
    <row r="119" spans="1:7" ht="18" customHeight="1" x14ac:dyDescent="0.2">
      <c r="A119" s="42"/>
      <c r="B119" s="46" t="s">
        <v>29</v>
      </c>
      <c r="C119" s="43"/>
      <c r="D119" s="44"/>
      <c r="E119" s="45"/>
      <c r="F119" s="45"/>
      <c r="G119" s="47">
        <f>SUM(F92:F118)</f>
        <v>0</v>
      </c>
    </row>
    <row r="120" spans="1:7" ht="18" customHeight="1" x14ac:dyDescent="0.2">
      <c r="A120" s="50"/>
      <c r="B120" s="48"/>
      <c r="C120" s="3"/>
      <c r="D120" s="36"/>
      <c r="E120" s="37"/>
      <c r="F120" s="37"/>
    </row>
    <row r="121" spans="1:7" ht="18" customHeight="1" x14ac:dyDescent="0.2">
      <c r="A121" s="49" t="s">
        <v>39</v>
      </c>
      <c r="B121" s="49" t="s">
        <v>204</v>
      </c>
      <c r="C121" s="3" t="s">
        <v>26</v>
      </c>
      <c r="D121" s="36"/>
      <c r="E121" s="37"/>
      <c r="F121" s="37">
        <f>D121*E121</f>
        <v>0</v>
      </c>
    </row>
    <row r="122" spans="1:7" ht="18" customHeight="1" x14ac:dyDescent="0.2">
      <c r="A122" s="42"/>
      <c r="B122" s="46" t="s">
        <v>29</v>
      </c>
      <c r="C122" s="43"/>
      <c r="D122" s="44"/>
      <c r="E122" s="45"/>
      <c r="F122" s="45"/>
      <c r="G122" s="47">
        <f>SUM(F120:F121)</f>
        <v>0</v>
      </c>
    </row>
    <row r="123" spans="1:7" ht="18" customHeight="1" x14ac:dyDescent="0.2">
      <c r="A123" s="49"/>
      <c r="B123" s="49"/>
      <c r="C123" s="3"/>
      <c r="D123" s="36"/>
      <c r="E123" s="37"/>
      <c r="F123" s="37"/>
    </row>
    <row r="124" spans="1:7" ht="18" customHeight="1" x14ac:dyDescent="0.2">
      <c r="A124" s="49" t="s">
        <v>54</v>
      </c>
      <c r="B124" s="49" t="s">
        <v>404</v>
      </c>
      <c r="C124" s="48"/>
      <c r="D124" s="36"/>
      <c r="E124" s="37"/>
      <c r="F124" s="37"/>
    </row>
    <row r="125" spans="1:7" ht="18" customHeight="1" x14ac:dyDescent="0.2">
      <c r="A125" s="3" t="s">
        <v>268</v>
      </c>
      <c r="B125" s="48" t="s">
        <v>405</v>
      </c>
      <c r="C125" s="48"/>
      <c r="D125" s="36"/>
      <c r="E125" s="37"/>
      <c r="F125" s="37"/>
    </row>
    <row r="126" spans="1:7" ht="18" customHeight="1" x14ac:dyDescent="0.2">
      <c r="A126" s="50" t="s">
        <v>373</v>
      </c>
      <c r="B126" s="48" t="s">
        <v>406</v>
      </c>
      <c r="C126" s="3" t="s">
        <v>22</v>
      </c>
      <c r="D126" s="36"/>
      <c r="E126" s="37"/>
      <c r="F126" s="37">
        <f>D126*E126</f>
        <v>0</v>
      </c>
    </row>
    <row r="127" spans="1:7" ht="18" customHeight="1" x14ac:dyDescent="0.2">
      <c r="A127" s="50" t="s">
        <v>374</v>
      </c>
      <c r="B127" s="48" t="s">
        <v>407</v>
      </c>
      <c r="C127" s="3" t="s">
        <v>22</v>
      </c>
      <c r="D127" s="36"/>
      <c r="E127" s="37"/>
      <c r="F127" s="37">
        <f t="shared" ref="F127:F129" si="11">D127*E127</f>
        <v>0</v>
      </c>
    </row>
    <row r="128" spans="1:7" ht="18" customHeight="1" x14ac:dyDescent="0.2">
      <c r="A128" s="50" t="s">
        <v>375</v>
      </c>
      <c r="B128" s="48" t="s">
        <v>376</v>
      </c>
      <c r="C128" s="3" t="s">
        <v>22</v>
      </c>
      <c r="D128" s="36"/>
      <c r="E128" s="37"/>
      <c r="F128" s="37">
        <f t="shared" si="11"/>
        <v>0</v>
      </c>
    </row>
    <row r="129" spans="1:7" ht="18" customHeight="1" x14ac:dyDescent="0.2">
      <c r="A129" s="50" t="s">
        <v>377</v>
      </c>
      <c r="B129" s="48" t="s">
        <v>408</v>
      </c>
      <c r="C129" s="3" t="s">
        <v>22</v>
      </c>
      <c r="D129" s="36"/>
      <c r="E129" s="37"/>
      <c r="F129" s="37">
        <f t="shared" si="11"/>
        <v>0</v>
      </c>
    </row>
    <row r="130" spans="1:7" ht="18" customHeight="1" x14ac:dyDescent="0.2">
      <c r="A130" s="3" t="s">
        <v>270</v>
      </c>
      <c r="B130" s="48" t="s">
        <v>378</v>
      </c>
      <c r="C130" s="3"/>
      <c r="D130" s="36"/>
      <c r="E130" s="37"/>
      <c r="F130" s="37"/>
    </row>
    <row r="131" spans="1:7" ht="18" customHeight="1" x14ac:dyDescent="0.2">
      <c r="A131" s="50" t="s">
        <v>379</v>
      </c>
      <c r="B131" s="48" t="s">
        <v>139</v>
      </c>
      <c r="C131" s="3"/>
      <c r="D131" s="36"/>
      <c r="E131" s="37"/>
      <c r="F131" s="37"/>
    </row>
    <row r="132" spans="1:7" ht="18" customHeight="1" x14ac:dyDescent="0.2">
      <c r="A132" s="50" t="s">
        <v>380</v>
      </c>
      <c r="B132" s="48" t="s">
        <v>409</v>
      </c>
      <c r="C132" s="3" t="s">
        <v>22</v>
      </c>
      <c r="D132" s="36"/>
      <c r="E132" s="37"/>
      <c r="F132" s="37">
        <f t="shared" ref="F132:F134" si="12">D132*E132</f>
        <v>0</v>
      </c>
    </row>
    <row r="133" spans="1:7" ht="18" customHeight="1" x14ac:dyDescent="0.2">
      <c r="A133" s="50" t="s">
        <v>381</v>
      </c>
      <c r="B133" s="48" t="s">
        <v>382</v>
      </c>
      <c r="C133" s="3" t="s">
        <v>22</v>
      </c>
      <c r="D133" s="36"/>
      <c r="E133" s="37"/>
      <c r="F133" s="37">
        <f t="shared" si="12"/>
        <v>0</v>
      </c>
    </row>
    <row r="134" spans="1:7" ht="18" customHeight="1" x14ac:dyDescent="0.2">
      <c r="A134" s="3" t="s">
        <v>326</v>
      </c>
      <c r="B134" s="48" t="s">
        <v>383</v>
      </c>
      <c r="C134" s="3" t="s">
        <v>26</v>
      </c>
      <c r="D134" s="36"/>
      <c r="E134" s="37"/>
      <c r="F134" s="37">
        <f t="shared" si="12"/>
        <v>0</v>
      </c>
    </row>
    <row r="135" spans="1:7" ht="18" customHeight="1" x14ac:dyDescent="0.2">
      <c r="A135" s="42"/>
      <c r="B135" s="46" t="s">
        <v>29</v>
      </c>
      <c r="C135" s="43"/>
      <c r="D135" s="44"/>
      <c r="E135" s="45"/>
      <c r="F135" s="45"/>
      <c r="G135" s="47">
        <f>SUM(F124:F134)</f>
        <v>0</v>
      </c>
    </row>
    <row r="136" spans="1:7" ht="18" customHeight="1" x14ac:dyDescent="0.2">
      <c r="A136" s="3"/>
      <c r="B136" s="48"/>
      <c r="C136" s="48"/>
      <c r="D136" s="36"/>
      <c r="E136" s="37"/>
      <c r="F136" s="37"/>
    </row>
    <row r="137" spans="1:7" ht="18" customHeight="1" x14ac:dyDescent="0.2">
      <c r="A137" s="49" t="s">
        <v>56</v>
      </c>
      <c r="B137" s="49" t="s">
        <v>324</v>
      </c>
      <c r="C137" s="48"/>
      <c r="D137" s="36"/>
      <c r="E137" s="37"/>
      <c r="F137" s="37"/>
    </row>
    <row r="138" spans="1:7" ht="18" customHeight="1" x14ac:dyDescent="0.2">
      <c r="A138" s="3" t="s">
        <v>57</v>
      </c>
      <c r="B138" s="48" t="s">
        <v>328</v>
      </c>
      <c r="C138" s="3" t="s">
        <v>22</v>
      </c>
      <c r="D138" s="36"/>
      <c r="E138" s="37"/>
      <c r="F138" s="37">
        <f>D138*E138</f>
        <v>0</v>
      </c>
    </row>
    <row r="139" spans="1:7" ht="18" customHeight="1" x14ac:dyDescent="0.2">
      <c r="A139" s="42"/>
      <c r="B139" s="46" t="s">
        <v>29</v>
      </c>
      <c r="C139" s="43"/>
      <c r="D139" s="44"/>
      <c r="E139" s="45"/>
      <c r="F139" s="45"/>
      <c r="G139" s="47">
        <f>F138</f>
        <v>0</v>
      </c>
    </row>
    <row r="140" spans="1:7" ht="18" customHeight="1" x14ac:dyDescent="0.2">
      <c r="A140" s="3"/>
      <c r="B140" s="48"/>
      <c r="C140" s="48"/>
      <c r="D140" s="36"/>
      <c r="E140" s="37"/>
      <c r="F140" s="37"/>
    </row>
    <row r="141" spans="1:7" ht="18" customHeight="1" x14ac:dyDescent="0.2">
      <c r="A141" s="49" t="s">
        <v>77</v>
      </c>
      <c r="B141" s="49" t="s">
        <v>410</v>
      </c>
      <c r="C141" s="48"/>
      <c r="D141" s="36"/>
      <c r="E141" s="37"/>
      <c r="F141" s="37"/>
    </row>
    <row r="142" spans="1:7" ht="18" customHeight="1" x14ac:dyDescent="0.2">
      <c r="A142" s="3" t="s">
        <v>78</v>
      </c>
      <c r="B142" s="48" t="s">
        <v>384</v>
      </c>
      <c r="C142" s="3" t="s">
        <v>22</v>
      </c>
      <c r="D142" s="36"/>
      <c r="E142" s="37"/>
      <c r="F142" s="37">
        <f>D142*E142</f>
        <v>0</v>
      </c>
    </row>
    <row r="143" spans="1:7" ht="18" customHeight="1" x14ac:dyDescent="0.2">
      <c r="A143" s="3" t="s">
        <v>79</v>
      </c>
      <c r="B143" s="48" t="s">
        <v>385</v>
      </c>
      <c r="C143" s="3" t="s">
        <v>23</v>
      </c>
      <c r="D143" s="36"/>
      <c r="E143" s="37"/>
      <c r="F143" s="37">
        <f t="shared" ref="F143:F145" si="13">D143*E143</f>
        <v>0</v>
      </c>
    </row>
    <row r="144" spans="1:7" ht="18" customHeight="1" x14ac:dyDescent="0.2">
      <c r="A144" s="3" t="s">
        <v>275</v>
      </c>
      <c r="B144" s="48" t="s">
        <v>386</v>
      </c>
      <c r="C144" s="3" t="s">
        <v>23</v>
      </c>
      <c r="D144" s="36"/>
      <c r="E144" s="37"/>
      <c r="F144" s="37">
        <f t="shared" si="13"/>
        <v>0</v>
      </c>
    </row>
    <row r="145" spans="1:7" ht="18" customHeight="1" x14ac:dyDescent="0.2">
      <c r="A145" s="3" t="s">
        <v>277</v>
      </c>
      <c r="B145" s="48" t="s">
        <v>387</v>
      </c>
      <c r="C145" s="3" t="s">
        <v>23</v>
      </c>
      <c r="D145" s="36"/>
      <c r="E145" s="37"/>
      <c r="F145" s="37">
        <f t="shared" si="13"/>
        <v>0</v>
      </c>
    </row>
    <row r="146" spans="1:7" ht="18" customHeight="1" x14ac:dyDescent="0.2">
      <c r="A146" s="42"/>
      <c r="B146" s="46" t="s">
        <v>29</v>
      </c>
      <c r="C146" s="43"/>
      <c r="D146" s="44"/>
      <c r="E146" s="45"/>
      <c r="F146" s="45"/>
      <c r="G146" s="47">
        <f>SUM(F140:F145)</f>
        <v>0</v>
      </c>
    </row>
    <row r="147" spans="1:7" ht="18" customHeight="1" x14ac:dyDescent="0.2">
      <c r="A147" s="3"/>
      <c r="B147" s="48"/>
      <c r="C147" s="48"/>
      <c r="D147" s="36"/>
      <c r="E147" s="37"/>
      <c r="F147" s="37"/>
    </row>
    <row r="148" spans="1:7" ht="18" customHeight="1" x14ac:dyDescent="0.2">
      <c r="A148" s="49" t="s">
        <v>81</v>
      </c>
      <c r="B148" s="49" t="s">
        <v>411</v>
      </c>
      <c r="C148" s="48"/>
      <c r="D148" s="36"/>
      <c r="E148" s="37"/>
      <c r="F148" s="37"/>
    </row>
    <row r="149" spans="1:7" ht="18" customHeight="1" x14ac:dyDescent="0.2">
      <c r="A149" s="3" t="s">
        <v>83</v>
      </c>
      <c r="B149" s="48" t="s">
        <v>388</v>
      </c>
      <c r="C149" s="3" t="s">
        <v>22</v>
      </c>
      <c r="D149" s="36"/>
      <c r="E149" s="37"/>
      <c r="F149" s="37">
        <f>D149*E149</f>
        <v>0</v>
      </c>
    </row>
    <row r="150" spans="1:7" ht="18" customHeight="1" x14ac:dyDescent="0.2">
      <c r="A150" s="3" t="s">
        <v>85</v>
      </c>
      <c r="B150" s="48" t="s">
        <v>412</v>
      </c>
      <c r="C150" s="3" t="s">
        <v>22</v>
      </c>
      <c r="D150" s="36"/>
      <c r="E150" s="37"/>
      <c r="F150" s="37">
        <f t="shared" ref="F150:F152" si="14">D150*E150</f>
        <v>0</v>
      </c>
    </row>
    <row r="151" spans="1:7" ht="18" customHeight="1" x14ac:dyDescent="0.2">
      <c r="A151" s="3" t="s">
        <v>87</v>
      </c>
      <c r="B151" s="48" t="s">
        <v>389</v>
      </c>
      <c r="C151" s="3" t="s">
        <v>22</v>
      </c>
      <c r="D151" s="36"/>
      <c r="E151" s="37"/>
      <c r="F151" s="37">
        <f t="shared" si="14"/>
        <v>0</v>
      </c>
    </row>
    <row r="152" spans="1:7" ht="18" customHeight="1" x14ac:dyDescent="0.2">
      <c r="A152" s="3" t="s">
        <v>89</v>
      </c>
      <c r="B152" s="48" t="s">
        <v>413</v>
      </c>
      <c r="C152" s="3" t="s">
        <v>22</v>
      </c>
      <c r="D152" s="36"/>
      <c r="E152" s="37"/>
      <c r="F152" s="37">
        <f t="shared" si="14"/>
        <v>0</v>
      </c>
    </row>
    <row r="153" spans="1:7" ht="18" customHeight="1" x14ac:dyDescent="0.2">
      <c r="A153" s="42"/>
      <c r="B153" s="46" t="s">
        <v>29</v>
      </c>
      <c r="C153" s="43"/>
      <c r="D153" s="44"/>
      <c r="E153" s="45"/>
      <c r="F153" s="45"/>
      <c r="G153" s="47">
        <f>SUM(F147:F152)</f>
        <v>0</v>
      </c>
    </row>
    <row r="154" spans="1:7" ht="18" customHeight="1" x14ac:dyDescent="0.2">
      <c r="A154" s="3"/>
      <c r="B154" s="48"/>
      <c r="C154" s="48"/>
      <c r="D154" s="36"/>
      <c r="E154" s="37"/>
      <c r="F154" s="37"/>
    </row>
    <row r="155" spans="1:7" ht="18" customHeight="1" x14ac:dyDescent="0.2">
      <c r="A155" s="49" t="s">
        <v>91</v>
      </c>
      <c r="B155" s="49" t="s">
        <v>414</v>
      </c>
      <c r="C155" s="48"/>
      <c r="D155" s="36"/>
      <c r="E155" s="37"/>
      <c r="F155" s="37"/>
    </row>
    <row r="156" spans="1:7" ht="18" customHeight="1" x14ac:dyDescent="0.2">
      <c r="A156" s="50" t="s">
        <v>92</v>
      </c>
      <c r="B156" s="48" t="s">
        <v>390</v>
      </c>
      <c r="C156" s="3" t="s">
        <v>24</v>
      </c>
      <c r="D156" s="36"/>
      <c r="E156" s="37"/>
      <c r="F156" s="37">
        <f>D156*E156</f>
        <v>0</v>
      </c>
    </row>
    <row r="157" spans="1:7" ht="18" customHeight="1" x14ac:dyDescent="0.2">
      <c r="A157" s="42"/>
      <c r="B157" s="46" t="s">
        <v>29</v>
      </c>
      <c r="C157" s="43"/>
      <c r="D157" s="44"/>
      <c r="E157" s="45"/>
      <c r="F157" s="45"/>
      <c r="G157" s="47">
        <f>SUM(F154:F156)</f>
        <v>0</v>
      </c>
    </row>
    <row r="158" spans="1:7" ht="18" customHeight="1" x14ac:dyDescent="0.2">
      <c r="A158" s="50"/>
      <c r="B158" s="48"/>
      <c r="C158" s="48"/>
      <c r="D158" s="36"/>
      <c r="E158" s="37"/>
      <c r="F158" s="37"/>
    </row>
    <row r="159" spans="1:7" ht="18" customHeight="1" x14ac:dyDescent="0.2">
      <c r="A159" s="49" t="s">
        <v>136</v>
      </c>
      <c r="B159" s="49" t="s">
        <v>415</v>
      </c>
      <c r="C159" s="3" t="s">
        <v>26</v>
      </c>
      <c r="D159" s="36"/>
      <c r="E159" s="37"/>
      <c r="F159" s="37">
        <f>D159*E159</f>
        <v>0</v>
      </c>
    </row>
    <row r="160" spans="1:7" ht="18" customHeight="1" x14ac:dyDescent="0.2">
      <c r="A160" s="42"/>
      <c r="B160" s="46" t="s">
        <v>29</v>
      </c>
      <c r="C160" s="43"/>
      <c r="D160" s="44"/>
      <c r="E160" s="45"/>
      <c r="F160" s="45"/>
      <c r="G160" s="47">
        <f>SUM(F158:F159)</f>
        <v>0</v>
      </c>
    </row>
    <row r="161" spans="1:7" ht="18" customHeight="1" x14ac:dyDescent="0.2">
      <c r="A161" s="49"/>
      <c r="B161" s="49"/>
      <c r="C161" s="48"/>
      <c r="D161" s="36"/>
      <c r="E161" s="37"/>
      <c r="F161" s="37"/>
    </row>
    <row r="162" spans="1:7" ht="18" customHeight="1" x14ac:dyDescent="0.2">
      <c r="A162" s="49" t="s">
        <v>146</v>
      </c>
      <c r="B162" s="49" t="s">
        <v>416</v>
      </c>
      <c r="C162" s="48"/>
      <c r="D162" s="36"/>
      <c r="E162" s="37"/>
      <c r="F162" s="37"/>
    </row>
    <row r="163" spans="1:7" ht="18" customHeight="1" x14ac:dyDescent="0.2">
      <c r="A163" s="3" t="s">
        <v>147</v>
      </c>
      <c r="B163" s="48" t="s">
        <v>391</v>
      </c>
      <c r="C163" s="3" t="s">
        <v>23</v>
      </c>
      <c r="D163" s="36"/>
      <c r="E163" s="37"/>
      <c r="F163" s="37">
        <f>D163*E163</f>
        <v>0</v>
      </c>
    </row>
    <row r="164" spans="1:7" ht="18" customHeight="1" x14ac:dyDescent="0.2">
      <c r="A164" s="42"/>
      <c r="B164" s="46" t="s">
        <v>29</v>
      </c>
      <c r="C164" s="43"/>
      <c r="D164" s="44"/>
      <c r="E164" s="45"/>
      <c r="F164" s="45"/>
      <c r="G164" s="47">
        <f>SUM(F162:F163)</f>
        <v>0</v>
      </c>
    </row>
    <row r="165" spans="1:7" ht="18" customHeight="1" x14ac:dyDescent="0.2">
      <c r="A165" s="48"/>
      <c r="B165" s="48"/>
      <c r="C165" s="48"/>
      <c r="D165" s="36"/>
      <c r="E165" s="37"/>
      <c r="F165" s="37"/>
    </row>
    <row r="166" spans="1:7" ht="18" customHeight="1" x14ac:dyDescent="0.2">
      <c r="A166" s="49" t="s">
        <v>159</v>
      </c>
      <c r="B166" s="49" t="s">
        <v>417</v>
      </c>
      <c r="C166" s="48"/>
      <c r="D166" s="36"/>
      <c r="E166" s="37"/>
      <c r="F166" s="37"/>
    </row>
    <row r="167" spans="1:7" ht="18" customHeight="1" x14ac:dyDescent="0.2">
      <c r="A167" s="3" t="s">
        <v>161</v>
      </c>
      <c r="B167" s="48" t="s">
        <v>392</v>
      </c>
      <c r="C167" s="3" t="s">
        <v>22</v>
      </c>
      <c r="D167" s="36"/>
      <c r="E167" s="37"/>
      <c r="F167" s="37">
        <f>D167*E167</f>
        <v>0</v>
      </c>
    </row>
    <row r="168" spans="1:7" ht="18" customHeight="1" x14ac:dyDescent="0.2">
      <c r="A168" s="3" t="s">
        <v>162</v>
      </c>
      <c r="B168" s="48" t="s">
        <v>413</v>
      </c>
      <c r="C168" s="3" t="s">
        <v>22</v>
      </c>
      <c r="D168" s="36"/>
      <c r="E168" s="37"/>
      <c r="F168" s="37">
        <f>D168*E168</f>
        <v>0</v>
      </c>
    </row>
    <row r="169" spans="1:7" ht="18" customHeight="1" x14ac:dyDescent="0.2">
      <c r="A169" s="42"/>
      <c r="B169" s="46" t="s">
        <v>29</v>
      </c>
      <c r="C169" s="43"/>
      <c r="D169" s="44"/>
      <c r="E169" s="45"/>
      <c r="F169" s="45"/>
      <c r="G169" s="47">
        <f>SUM(F166:F168)</f>
        <v>0</v>
      </c>
    </row>
    <row r="170" spans="1:7" ht="18" customHeight="1" x14ac:dyDescent="0.2">
      <c r="A170" s="2"/>
      <c r="B170" s="77"/>
      <c r="C170" s="78"/>
      <c r="D170" s="3"/>
      <c r="E170" s="37"/>
      <c r="F170" s="37"/>
      <c r="G170" s="79"/>
    </row>
    <row r="171" spans="1:7" ht="18" customHeight="1" x14ac:dyDescent="0.2">
      <c r="A171" s="49" t="s">
        <v>171</v>
      </c>
      <c r="B171" s="49" t="s">
        <v>613</v>
      </c>
      <c r="C171" s="48"/>
      <c r="D171" s="36"/>
      <c r="E171" s="37"/>
      <c r="F171" s="37"/>
    </row>
    <row r="172" spans="1:7" ht="18" customHeight="1" x14ac:dyDescent="0.2">
      <c r="A172" s="86" t="s">
        <v>172</v>
      </c>
      <c r="B172" s="84" t="s">
        <v>595</v>
      </c>
      <c r="C172" s="3" t="s">
        <v>24</v>
      </c>
      <c r="D172" s="36"/>
      <c r="E172" s="37"/>
      <c r="F172" s="37">
        <f>D172*E172</f>
        <v>0</v>
      </c>
    </row>
    <row r="173" spans="1:7" ht="18" customHeight="1" x14ac:dyDescent="0.2">
      <c r="A173" s="86" t="s">
        <v>596</v>
      </c>
      <c r="B173" s="84" t="s">
        <v>612</v>
      </c>
      <c r="C173" s="3" t="s">
        <v>24</v>
      </c>
      <c r="D173" s="36"/>
      <c r="E173" s="37"/>
      <c r="F173" s="37">
        <f>D173*E173</f>
        <v>0</v>
      </c>
    </row>
    <row r="174" spans="1:7" ht="18" customHeight="1" x14ac:dyDescent="0.2">
      <c r="A174" s="87" t="s">
        <v>597</v>
      </c>
      <c r="B174" s="85" t="s">
        <v>598</v>
      </c>
      <c r="C174" s="3" t="s">
        <v>24</v>
      </c>
      <c r="D174" s="36"/>
      <c r="E174" s="37"/>
      <c r="F174" s="37">
        <f>D174*E174</f>
        <v>0</v>
      </c>
    </row>
    <row r="175" spans="1:7" ht="18" customHeight="1" x14ac:dyDescent="0.2">
      <c r="A175" s="42"/>
      <c r="B175" s="46" t="s">
        <v>29</v>
      </c>
      <c r="C175" s="43"/>
      <c r="D175" s="44"/>
      <c r="E175" s="45"/>
      <c r="F175" s="45"/>
      <c r="G175" s="47">
        <f>SUM(F171:F174)</f>
        <v>0</v>
      </c>
    </row>
    <row r="176" spans="1:7" ht="18" customHeight="1" x14ac:dyDescent="0.2">
      <c r="A176" s="2"/>
      <c r="B176" s="77"/>
      <c r="C176" s="78"/>
      <c r="D176" s="3"/>
      <c r="E176" s="37"/>
      <c r="F176" s="37"/>
      <c r="G176" s="79"/>
    </row>
    <row r="177" spans="1:7" ht="18" customHeight="1" x14ac:dyDescent="0.2">
      <c r="A177" s="23"/>
      <c r="B177" s="72" t="s">
        <v>21</v>
      </c>
      <c r="C177" s="22"/>
      <c r="D177" s="36"/>
      <c r="E177" s="37"/>
      <c r="F177" s="37"/>
    </row>
    <row r="178" spans="1:7" ht="18" customHeight="1" x14ac:dyDescent="0.2">
      <c r="A178" s="42"/>
      <c r="B178" s="46" t="s">
        <v>29</v>
      </c>
      <c r="C178" s="43"/>
      <c r="D178" s="44"/>
      <c r="E178" s="45"/>
      <c r="F178" s="45"/>
      <c r="G178" s="47">
        <f>F177</f>
        <v>0</v>
      </c>
    </row>
    <row r="179" spans="1:7" ht="18" customHeight="1" x14ac:dyDescent="0.2">
      <c r="A179" s="23"/>
      <c r="B179" s="24"/>
      <c r="C179" s="22"/>
      <c r="D179" s="36"/>
      <c r="E179" s="37"/>
      <c r="F179" s="37"/>
    </row>
    <row r="180" spans="1:7" ht="18" customHeight="1" x14ac:dyDescent="0.2">
      <c r="A180" s="51"/>
      <c r="B180" s="56" t="s">
        <v>225</v>
      </c>
      <c r="C180" s="51"/>
      <c r="D180" s="52"/>
      <c r="E180" s="53"/>
      <c r="F180" s="53"/>
      <c r="G180" s="57">
        <f>G119+G122+G135+G139+G146+G153+G157+G160+G164+G169+G178+G175</f>
        <v>0</v>
      </c>
    </row>
    <row r="181" spans="1:7" ht="18" customHeight="1" x14ac:dyDescent="0.2">
      <c r="A181" s="23"/>
      <c r="B181" s="35"/>
      <c r="C181" s="22"/>
      <c r="D181" s="36"/>
      <c r="E181" s="37"/>
      <c r="F181" s="37"/>
    </row>
    <row r="182" spans="1:7" ht="18" customHeight="1" x14ac:dyDescent="0.2">
      <c r="A182" s="23"/>
      <c r="B182" s="24"/>
      <c r="C182" s="25"/>
      <c r="D182" s="36"/>
      <c r="E182" s="37"/>
      <c r="F182" s="37"/>
    </row>
    <row r="183" spans="1:7" ht="5.0999999999999996" customHeight="1" thickBot="1" x14ac:dyDescent="0.25">
      <c r="A183" s="4"/>
    </row>
    <row r="184" spans="1:7" ht="18" customHeight="1" thickBot="1" x14ac:dyDescent="0.25">
      <c r="A184" s="4"/>
      <c r="E184" s="26" t="s">
        <v>6</v>
      </c>
      <c r="F184" s="76">
        <f>G87+G180</f>
        <v>0</v>
      </c>
    </row>
    <row r="185" spans="1:7" ht="18" customHeight="1" x14ac:dyDescent="0.2">
      <c r="A185" s="4"/>
    </row>
    <row r="187" spans="1:7" ht="18" customHeight="1" x14ac:dyDescent="0.2">
      <c r="A187" s="5" t="s">
        <v>7</v>
      </c>
      <c r="B187" s="27"/>
      <c r="C187" s="28"/>
      <c r="D187" s="27"/>
      <c r="E187" s="27"/>
      <c r="F187" s="27"/>
    </row>
    <row r="188" spans="1:7" ht="18" customHeight="1" x14ac:dyDescent="0.2">
      <c r="A188" s="1" t="s">
        <v>14</v>
      </c>
      <c r="B188" s="21" t="s">
        <v>8</v>
      </c>
      <c r="C188" s="21" t="s">
        <v>9</v>
      </c>
      <c r="D188" s="21" t="s">
        <v>10</v>
      </c>
      <c r="E188" s="21" t="s">
        <v>11</v>
      </c>
      <c r="F188" s="29" t="s">
        <v>12</v>
      </c>
    </row>
    <row r="189" spans="1:7" ht="18" customHeight="1" x14ac:dyDescent="0.2">
      <c r="A189" s="6"/>
      <c r="B189" s="30"/>
      <c r="C189" s="25"/>
      <c r="D189" s="38"/>
      <c r="E189" s="40"/>
      <c r="F189" s="40"/>
    </row>
    <row r="190" spans="1:7" ht="18" customHeight="1" x14ac:dyDescent="0.2">
      <c r="A190" s="3" t="s">
        <v>175</v>
      </c>
      <c r="B190" s="85" t="s">
        <v>599</v>
      </c>
      <c r="C190" s="3" t="s">
        <v>24</v>
      </c>
      <c r="D190" s="38"/>
      <c r="E190" s="40"/>
      <c r="F190" s="40"/>
    </row>
    <row r="191" spans="1:7" ht="18" customHeight="1" x14ac:dyDescent="0.2">
      <c r="A191" s="6"/>
      <c r="B191" s="30"/>
      <c r="C191" s="25"/>
      <c r="D191" s="38"/>
      <c r="E191" s="40"/>
      <c r="F191" s="40"/>
    </row>
    <row r="192" spans="1:7" ht="18" customHeight="1" x14ac:dyDescent="0.2">
      <c r="A192" s="6"/>
      <c r="B192" s="24"/>
      <c r="C192" s="25"/>
      <c r="D192" s="38"/>
      <c r="E192" s="40"/>
      <c r="F192" s="40"/>
    </row>
    <row r="193" spans="1:6" ht="18" customHeight="1" x14ac:dyDescent="0.2">
      <c r="A193" s="6"/>
      <c r="B193" s="31" t="s">
        <v>18</v>
      </c>
      <c r="C193" s="25"/>
      <c r="D193" s="39"/>
      <c r="E193" s="41"/>
      <c r="F193" s="40"/>
    </row>
    <row r="194" spans="1:6" ht="18" customHeight="1" thickBot="1" x14ac:dyDescent="0.25">
      <c r="A194" s="4"/>
      <c r="B194" s="32"/>
    </row>
    <row r="195" spans="1:6" ht="18" customHeight="1" thickBot="1" x14ac:dyDescent="0.25">
      <c r="A195" s="4"/>
      <c r="B195" s="32"/>
      <c r="E195" s="26" t="s">
        <v>13</v>
      </c>
      <c r="F195" s="76">
        <f>F190</f>
        <v>0</v>
      </c>
    </row>
  </sheetData>
  <mergeCells count="2">
    <mergeCell ref="A4:B4"/>
    <mergeCell ref="A91:B91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FF19F918-D07F-8A4B-A87F-FF918C2EA597}">
          <x14:formula1>
            <xm:f>UNITES!$B$4:$B$10</xm:f>
          </x14:formula1>
          <xm:sqref>C82 C3:C4 C32 C35 C48 C52 C59 C66 C70 C73 C77 C84:C86 C88 C90:C91 C181:C182 C177:C179 C119 C122 C135 C139 C146 C153 C157 C160 C164 C169:C170 C175:C176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79"/>
  <sheetViews>
    <sheetView showGridLines="0" topLeftCell="A137" zoomScale="125" zoomScaleNormal="125" workbookViewId="0">
      <selection activeCell="F179" sqref="F179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2.5" style="13" customWidth="1"/>
    <col min="8" max="16384" width="10.625" style="13"/>
  </cols>
  <sheetData>
    <row r="1" spans="1:7" s="20" customFormat="1" ht="18" customHeight="1" x14ac:dyDescent="0.2">
      <c r="A1" s="19" t="s">
        <v>418</v>
      </c>
    </row>
    <row r="2" spans="1:7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101" t="s">
        <v>202</v>
      </c>
      <c r="B3" s="102"/>
      <c r="C3" s="54"/>
      <c r="D3" s="54"/>
      <c r="E3" s="55"/>
      <c r="F3" s="55"/>
    </row>
    <row r="4" spans="1:7" ht="18" customHeight="1" x14ac:dyDescent="0.2">
      <c r="A4" s="49" t="s">
        <v>38</v>
      </c>
      <c r="B4" s="49" t="s">
        <v>476</v>
      </c>
      <c r="C4" s="48"/>
      <c r="D4" s="36"/>
      <c r="E4" s="37"/>
      <c r="F4" s="37"/>
    </row>
    <row r="5" spans="1:7" ht="18" customHeight="1" x14ac:dyDescent="0.2">
      <c r="A5" s="3" t="s">
        <v>235</v>
      </c>
      <c r="B5" s="48" t="s">
        <v>420</v>
      </c>
      <c r="C5" s="3" t="s">
        <v>26</v>
      </c>
      <c r="D5" s="36"/>
      <c r="E5" s="37"/>
      <c r="F5" s="37">
        <f>D5*E5</f>
        <v>0</v>
      </c>
    </row>
    <row r="6" spans="1:7" ht="18" customHeight="1" x14ac:dyDescent="0.2">
      <c r="A6" s="42"/>
      <c r="B6" s="46" t="s">
        <v>29</v>
      </c>
      <c r="C6" s="43"/>
      <c r="D6" s="44"/>
      <c r="E6" s="45"/>
      <c r="F6" s="45"/>
      <c r="G6" s="47">
        <f>F5</f>
        <v>0</v>
      </c>
    </row>
    <row r="7" spans="1:7" ht="18" customHeight="1" x14ac:dyDescent="0.2">
      <c r="A7" s="3"/>
      <c r="B7" s="48"/>
      <c r="C7" s="48"/>
      <c r="D7" s="36"/>
      <c r="E7" s="37"/>
      <c r="F7" s="37"/>
    </row>
    <row r="8" spans="1:7" ht="18" customHeight="1" x14ac:dyDescent="0.2">
      <c r="A8" s="49" t="s">
        <v>39</v>
      </c>
      <c r="B8" s="49" t="s">
        <v>477</v>
      </c>
      <c r="C8" s="3" t="s">
        <v>22</v>
      </c>
      <c r="D8" s="36"/>
      <c r="E8" s="37"/>
      <c r="F8" s="37">
        <f>D8*E8</f>
        <v>0</v>
      </c>
    </row>
    <row r="9" spans="1:7" ht="18" customHeight="1" x14ac:dyDescent="0.2">
      <c r="A9" s="42"/>
      <c r="B9" s="46" t="s">
        <v>29</v>
      </c>
      <c r="C9" s="43"/>
      <c r="D9" s="44"/>
      <c r="E9" s="45"/>
      <c r="F9" s="45"/>
      <c r="G9" s="47">
        <f>F8</f>
        <v>0</v>
      </c>
    </row>
    <row r="10" spans="1:7" ht="18" customHeight="1" x14ac:dyDescent="0.2">
      <c r="A10" s="49"/>
      <c r="B10" s="49"/>
      <c r="C10" s="48"/>
      <c r="D10" s="36"/>
      <c r="E10" s="37"/>
      <c r="F10" s="37"/>
    </row>
    <row r="11" spans="1:7" ht="18" customHeight="1" x14ac:dyDescent="0.2">
      <c r="A11" s="49" t="s">
        <v>54</v>
      </c>
      <c r="B11" s="49" t="s">
        <v>421</v>
      </c>
      <c r="C11" s="3" t="s">
        <v>22</v>
      </c>
      <c r="D11" s="36"/>
      <c r="E11" s="37"/>
      <c r="F11" s="37">
        <f>D11*E11</f>
        <v>0</v>
      </c>
    </row>
    <row r="12" spans="1:7" ht="18" customHeight="1" x14ac:dyDescent="0.2">
      <c r="A12" s="42"/>
      <c r="B12" s="46" t="s">
        <v>29</v>
      </c>
      <c r="C12" s="43"/>
      <c r="D12" s="44"/>
      <c r="E12" s="45"/>
      <c r="F12" s="45"/>
      <c r="G12" s="47">
        <f>F11</f>
        <v>0</v>
      </c>
    </row>
    <row r="13" spans="1:7" ht="18" customHeight="1" x14ac:dyDescent="0.2">
      <c r="A13" s="49"/>
      <c r="B13" s="49"/>
      <c r="C13" s="48"/>
      <c r="D13" s="36"/>
      <c r="E13" s="37"/>
      <c r="F13" s="37"/>
    </row>
    <row r="14" spans="1:7" ht="18" customHeight="1" x14ac:dyDescent="0.2">
      <c r="A14" s="49" t="s">
        <v>56</v>
      </c>
      <c r="B14" s="49" t="s">
        <v>478</v>
      </c>
      <c r="C14" s="48"/>
      <c r="D14" s="36"/>
      <c r="E14" s="37"/>
      <c r="F14" s="37"/>
    </row>
    <row r="15" spans="1:7" ht="18" customHeight="1" x14ac:dyDescent="0.2">
      <c r="A15" s="3" t="s">
        <v>57</v>
      </c>
      <c r="B15" s="48" t="s">
        <v>479</v>
      </c>
      <c r="C15" s="3" t="s">
        <v>27</v>
      </c>
      <c r="D15" s="36"/>
      <c r="E15" s="37"/>
      <c r="F15" s="37">
        <f>D15*E15</f>
        <v>0</v>
      </c>
    </row>
    <row r="16" spans="1:7" ht="18" customHeight="1" x14ac:dyDescent="0.2">
      <c r="A16" s="42"/>
      <c r="B16" s="46" t="s">
        <v>29</v>
      </c>
      <c r="C16" s="43"/>
      <c r="D16" s="44"/>
      <c r="E16" s="45"/>
      <c r="F16" s="45"/>
      <c r="G16" s="47">
        <f>F15</f>
        <v>0</v>
      </c>
    </row>
    <row r="17" spans="1:7" ht="18" customHeight="1" x14ac:dyDescent="0.2">
      <c r="A17" s="48"/>
      <c r="B17" s="48"/>
      <c r="C17" s="48"/>
      <c r="D17" s="36"/>
      <c r="E17" s="37"/>
      <c r="F17" s="37"/>
    </row>
    <row r="18" spans="1:7" ht="18" customHeight="1" x14ac:dyDescent="0.2">
      <c r="A18" s="49" t="s">
        <v>77</v>
      </c>
      <c r="B18" s="49" t="s">
        <v>480</v>
      </c>
      <c r="C18" s="3" t="s">
        <v>22</v>
      </c>
      <c r="D18" s="36"/>
      <c r="E18" s="37"/>
      <c r="F18" s="37">
        <f>D18*E18</f>
        <v>0</v>
      </c>
    </row>
    <row r="19" spans="1:7" ht="18" customHeight="1" x14ac:dyDescent="0.2">
      <c r="A19" s="42"/>
      <c r="B19" s="46" t="s">
        <v>29</v>
      </c>
      <c r="C19" s="43"/>
      <c r="D19" s="44"/>
      <c r="E19" s="45"/>
      <c r="F19" s="45"/>
      <c r="G19" s="47">
        <f>F18</f>
        <v>0</v>
      </c>
    </row>
    <row r="20" spans="1:7" ht="18" customHeight="1" x14ac:dyDescent="0.2">
      <c r="A20" s="49"/>
      <c r="B20" s="49"/>
      <c r="C20" s="48"/>
      <c r="D20" s="36"/>
      <c r="E20" s="37"/>
      <c r="F20" s="37"/>
    </row>
    <row r="21" spans="1:7" ht="18" customHeight="1" x14ac:dyDescent="0.2">
      <c r="A21" s="49" t="s">
        <v>81</v>
      </c>
      <c r="B21" s="49" t="s">
        <v>481</v>
      </c>
      <c r="C21" s="3" t="s">
        <v>22</v>
      </c>
      <c r="D21" s="36"/>
      <c r="E21" s="37"/>
      <c r="F21" s="37">
        <f>D21*E21</f>
        <v>0</v>
      </c>
    </row>
    <row r="22" spans="1:7" ht="18" customHeight="1" x14ac:dyDescent="0.2">
      <c r="A22" s="42"/>
      <c r="B22" s="46" t="s">
        <v>29</v>
      </c>
      <c r="C22" s="43"/>
      <c r="D22" s="44"/>
      <c r="E22" s="45"/>
      <c r="F22" s="45"/>
      <c r="G22" s="47">
        <f>F21</f>
        <v>0</v>
      </c>
    </row>
    <row r="23" spans="1:7" ht="18" customHeight="1" x14ac:dyDescent="0.2">
      <c r="A23" s="49"/>
      <c r="B23" s="49"/>
      <c r="C23" s="48"/>
      <c r="D23" s="36"/>
      <c r="E23" s="37"/>
      <c r="F23" s="37"/>
    </row>
    <row r="24" spans="1:7" ht="18" customHeight="1" x14ac:dyDescent="0.2">
      <c r="A24" s="49" t="s">
        <v>91</v>
      </c>
      <c r="B24" s="49" t="s">
        <v>422</v>
      </c>
      <c r="C24" s="3" t="s">
        <v>22</v>
      </c>
      <c r="D24" s="36"/>
      <c r="E24" s="37"/>
      <c r="F24" s="37">
        <f>D24*E24</f>
        <v>0</v>
      </c>
    </row>
    <row r="25" spans="1:7" ht="18" customHeight="1" x14ac:dyDescent="0.2">
      <c r="A25" s="42"/>
      <c r="B25" s="46" t="s">
        <v>29</v>
      </c>
      <c r="C25" s="43"/>
      <c r="D25" s="44"/>
      <c r="E25" s="45"/>
      <c r="F25" s="45"/>
      <c r="G25" s="47">
        <f>F24</f>
        <v>0</v>
      </c>
    </row>
    <row r="26" spans="1:7" ht="18" customHeight="1" x14ac:dyDescent="0.2">
      <c r="A26" s="49"/>
      <c r="B26" s="49"/>
      <c r="C26" s="48"/>
      <c r="D26" s="36"/>
      <c r="E26" s="37"/>
      <c r="F26" s="37"/>
    </row>
    <row r="27" spans="1:7" ht="18" customHeight="1" x14ac:dyDescent="0.2">
      <c r="A27" s="49" t="s">
        <v>136</v>
      </c>
      <c r="B27" s="49" t="s">
        <v>482</v>
      </c>
      <c r="C27" s="48"/>
      <c r="D27" s="36"/>
      <c r="E27" s="37"/>
      <c r="F27" s="37"/>
    </row>
    <row r="28" spans="1:7" ht="18" customHeight="1" x14ac:dyDescent="0.2">
      <c r="A28" s="3" t="s">
        <v>138</v>
      </c>
      <c r="B28" s="48" t="s">
        <v>483</v>
      </c>
      <c r="C28" s="3" t="s">
        <v>23</v>
      </c>
      <c r="D28" s="36"/>
      <c r="E28" s="37"/>
      <c r="F28" s="37">
        <f>D28*E28</f>
        <v>0</v>
      </c>
    </row>
    <row r="29" spans="1:7" ht="18" customHeight="1" x14ac:dyDescent="0.2">
      <c r="A29" s="3" t="s">
        <v>140</v>
      </c>
      <c r="B29" s="48" t="s">
        <v>484</v>
      </c>
      <c r="C29" s="48"/>
      <c r="D29" s="36"/>
      <c r="E29" s="37"/>
      <c r="F29" s="37"/>
    </row>
    <row r="30" spans="1:7" ht="18" customHeight="1" x14ac:dyDescent="0.2">
      <c r="A30" s="50" t="s">
        <v>142</v>
      </c>
      <c r="B30" s="48" t="s">
        <v>423</v>
      </c>
      <c r="C30" s="3" t="s">
        <v>22</v>
      </c>
      <c r="D30" s="36"/>
      <c r="E30" s="37"/>
      <c r="F30" s="37">
        <f t="shared" ref="F30:F65" si="0">D30*E30</f>
        <v>0</v>
      </c>
    </row>
    <row r="31" spans="1:7" ht="18" customHeight="1" x14ac:dyDescent="0.2">
      <c r="A31" s="50" t="s">
        <v>144</v>
      </c>
      <c r="B31" s="48" t="s">
        <v>424</v>
      </c>
      <c r="C31" s="3" t="s">
        <v>22</v>
      </c>
      <c r="D31" s="36"/>
      <c r="E31" s="37"/>
      <c r="F31" s="37">
        <f t="shared" si="0"/>
        <v>0</v>
      </c>
    </row>
    <row r="32" spans="1:7" ht="18" customHeight="1" x14ac:dyDescent="0.2">
      <c r="A32" s="50" t="s">
        <v>425</v>
      </c>
      <c r="B32" s="48" t="s">
        <v>426</v>
      </c>
      <c r="C32" s="3" t="s">
        <v>22</v>
      </c>
      <c r="D32" s="36"/>
      <c r="E32" s="37"/>
      <c r="F32" s="37">
        <f t="shared" si="0"/>
        <v>0</v>
      </c>
    </row>
    <row r="33" spans="1:6" ht="18" customHeight="1" x14ac:dyDescent="0.2">
      <c r="A33" s="3" t="s">
        <v>289</v>
      </c>
      <c r="B33" s="48" t="s">
        <v>485</v>
      </c>
      <c r="C33" s="3"/>
      <c r="D33" s="36"/>
      <c r="E33" s="37"/>
      <c r="F33" s="37"/>
    </row>
    <row r="34" spans="1:6" ht="18" customHeight="1" x14ac:dyDescent="0.2">
      <c r="A34" s="50" t="s">
        <v>427</v>
      </c>
      <c r="B34" s="48" t="s">
        <v>486</v>
      </c>
      <c r="C34" s="3" t="s">
        <v>23</v>
      </c>
      <c r="D34" s="36"/>
      <c r="E34" s="37"/>
      <c r="F34" s="37">
        <f t="shared" si="0"/>
        <v>0</v>
      </c>
    </row>
    <row r="35" spans="1:6" ht="18" customHeight="1" x14ac:dyDescent="0.2">
      <c r="A35" s="50" t="s">
        <v>428</v>
      </c>
      <c r="B35" s="48" t="s">
        <v>429</v>
      </c>
      <c r="C35" s="3" t="s">
        <v>23</v>
      </c>
      <c r="D35" s="36"/>
      <c r="E35" s="37"/>
      <c r="F35" s="37">
        <f t="shared" si="0"/>
        <v>0</v>
      </c>
    </row>
    <row r="36" spans="1:6" ht="18" customHeight="1" x14ac:dyDescent="0.2">
      <c r="A36" s="50" t="s">
        <v>430</v>
      </c>
      <c r="B36" s="48" t="s">
        <v>431</v>
      </c>
      <c r="C36" s="3" t="s">
        <v>23</v>
      </c>
      <c r="D36" s="36"/>
      <c r="E36" s="37"/>
      <c r="F36" s="37">
        <f t="shared" si="0"/>
        <v>0</v>
      </c>
    </row>
    <row r="37" spans="1:6" ht="18" customHeight="1" x14ac:dyDescent="0.2">
      <c r="A37" s="50" t="s">
        <v>432</v>
      </c>
      <c r="B37" s="48" t="s">
        <v>487</v>
      </c>
      <c r="C37" s="3" t="s">
        <v>22</v>
      </c>
      <c r="D37" s="36"/>
      <c r="E37" s="37"/>
      <c r="F37" s="37">
        <f t="shared" si="0"/>
        <v>0</v>
      </c>
    </row>
    <row r="38" spans="1:6" ht="18" customHeight="1" x14ac:dyDescent="0.2">
      <c r="A38" s="50" t="s">
        <v>433</v>
      </c>
      <c r="B38" s="48" t="s">
        <v>434</v>
      </c>
      <c r="C38" s="3" t="s">
        <v>24</v>
      </c>
      <c r="D38" s="36"/>
      <c r="E38" s="37"/>
      <c r="F38" s="37">
        <f t="shared" si="0"/>
        <v>0</v>
      </c>
    </row>
    <row r="39" spans="1:6" ht="18" customHeight="1" x14ac:dyDescent="0.2">
      <c r="A39" s="3" t="s">
        <v>291</v>
      </c>
      <c r="B39" s="48" t="s">
        <v>488</v>
      </c>
      <c r="C39" s="3"/>
      <c r="D39" s="36"/>
      <c r="E39" s="37"/>
      <c r="F39" s="37"/>
    </row>
    <row r="40" spans="1:6" ht="18" customHeight="1" x14ac:dyDescent="0.2">
      <c r="A40" s="50" t="s">
        <v>435</v>
      </c>
      <c r="B40" s="48" t="s">
        <v>489</v>
      </c>
      <c r="C40" s="3" t="s">
        <v>22</v>
      </c>
      <c r="D40" s="36"/>
      <c r="E40" s="37"/>
      <c r="F40" s="37">
        <f t="shared" si="0"/>
        <v>0</v>
      </c>
    </row>
    <row r="41" spans="1:6" ht="18" customHeight="1" x14ac:dyDescent="0.2">
      <c r="A41" s="3" t="s">
        <v>293</v>
      </c>
      <c r="B41" s="48" t="s">
        <v>496</v>
      </c>
      <c r="C41" s="3" t="s">
        <v>22</v>
      </c>
      <c r="D41" s="36"/>
      <c r="E41" s="37"/>
      <c r="F41" s="37">
        <f t="shared" si="0"/>
        <v>0</v>
      </c>
    </row>
    <row r="42" spans="1:6" ht="18" customHeight="1" x14ac:dyDescent="0.2">
      <c r="A42" s="3" t="s">
        <v>490</v>
      </c>
      <c r="B42" s="48" t="s">
        <v>497</v>
      </c>
      <c r="C42" s="3" t="s">
        <v>22</v>
      </c>
      <c r="D42" s="36"/>
      <c r="E42" s="37"/>
      <c r="F42" s="37">
        <f t="shared" si="0"/>
        <v>0</v>
      </c>
    </row>
    <row r="43" spans="1:6" ht="18" customHeight="1" x14ac:dyDescent="0.2">
      <c r="A43" s="3" t="s">
        <v>491</v>
      </c>
      <c r="B43" s="48" t="s">
        <v>498</v>
      </c>
      <c r="C43" s="3" t="s">
        <v>22</v>
      </c>
      <c r="D43" s="36"/>
      <c r="E43" s="37"/>
      <c r="F43" s="37">
        <f t="shared" si="0"/>
        <v>0</v>
      </c>
    </row>
    <row r="44" spans="1:6" ht="18" customHeight="1" x14ac:dyDescent="0.2">
      <c r="A44" s="3" t="s">
        <v>492</v>
      </c>
      <c r="B44" s="48" t="s">
        <v>499</v>
      </c>
      <c r="C44" s="3" t="s">
        <v>22</v>
      </c>
      <c r="D44" s="36"/>
      <c r="E44" s="37"/>
      <c r="F44" s="37">
        <f t="shared" si="0"/>
        <v>0</v>
      </c>
    </row>
    <row r="45" spans="1:6" ht="18" customHeight="1" x14ac:dyDescent="0.2">
      <c r="A45" s="3" t="s">
        <v>493</v>
      </c>
      <c r="B45" s="48" t="s">
        <v>500</v>
      </c>
      <c r="C45" s="3" t="s">
        <v>22</v>
      </c>
      <c r="D45" s="36"/>
      <c r="E45" s="37"/>
      <c r="F45" s="37">
        <f t="shared" si="0"/>
        <v>0</v>
      </c>
    </row>
    <row r="46" spans="1:6" ht="18" customHeight="1" x14ac:dyDescent="0.2">
      <c r="A46" s="3" t="s">
        <v>494</v>
      </c>
      <c r="B46" s="48" t="s">
        <v>501</v>
      </c>
      <c r="C46" s="3" t="s">
        <v>22</v>
      </c>
      <c r="D46" s="36"/>
      <c r="E46" s="37"/>
      <c r="F46" s="37">
        <f t="shared" si="0"/>
        <v>0</v>
      </c>
    </row>
    <row r="47" spans="1:6" ht="18" customHeight="1" x14ac:dyDescent="0.2">
      <c r="A47" s="3" t="s">
        <v>495</v>
      </c>
      <c r="B47" s="48" t="s">
        <v>502</v>
      </c>
      <c r="C47" s="3" t="s">
        <v>22</v>
      </c>
      <c r="D47" s="36"/>
      <c r="E47" s="37"/>
      <c r="F47" s="37">
        <f t="shared" si="0"/>
        <v>0</v>
      </c>
    </row>
    <row r="48" spans="1:6" ht="18" customHeight="1" x14ac:dyDescent="0.2">
      <c r="A48" s="50" t="s">
        <v>436</v>
      </c>
      <c r="B48" s="48" t="s">
        <v>437</v>
      </c>
      <c r="C48" s="48"/>
      <c r="D48" s="36"/>
      <c r="E48" s="37"/>
      <c r="F48" s="37"/>
    </row>
    <row r="49" spans="1:6" ht="18" customHeight="1" x14ac:dyDescent="0.2">
      <c r="A49" s="50" t="s">
        <v>438</v>
      </c>
      <c r="B49" s="48" t="s">
        <v>439</v>
      </c>
      <c r="C49" s="48"/>
      <c r="D49" s="36"/>
      <c r="E49" s="37"/>
      <c r="F49" s="37"/>
    </row>
    <row r="50" spans="1:6" ht="18" customHeight="1" x14ac:dyDescent="0.2">
      <c r="A50" s="3" t="s">
        <v>503</v>
      </c>
      <c r="B50" s="48" t="s">
        <v>440</v>
      </c>
      <c r="C50" s="3" t="s">
        <v>22</v>
      </c>
      <c r="D50" s="36"/>
      <c r="E50" s="37"/>
      <c r="F50" s="37">
        <f t="shared" si="0"/>
        <v>0</v>
      </c>
    </row>
    <row r="51" spans="1:6" ht="18" customHeight="1" x14ac:dyDescent="0.2">
      <c r="A51" s="3" t="s">
        <v>504</v>
      </c>
      <c r="B51" s="48" t="s">
        <v>441</v>
      </c>
      <c r="C51" s="3" t="s">
        <v>22</v>
      </c>
      <c r="D51" s="36"/>
      <c r="E51" s="37"/>
      <c r="F51" s="37">
        <f t="shared" si="0"/>
        <v>0</v>
      </c>
    </row>
    <row r="52" spans="1:6" ht="18" customHeight="1" x14ac:dyDescent="0.2">
      <c r="A52" s="3" t="s">
        <v>505</v>
      </c>
      <c r="B52" s="48" t="s">
        <v>442</v>
      </c>
      <c r="C52" s="48"/>
      <c r="D52" s="36"/>
      <c r="E52" s="37"/>
      <c r="F52" s="37"/>
    </row>
    <row r="53" spans="1:6" ht="18" customHeight="1" x14ac:dyDescent="0.2">
      <c r="A53" s="50" t="s">
        <v>443</v>
      </c>
      <c r="B53" s="48" t="s">
        <v>444</v>
      </c>
      <c r="C53" s="3" t="s">
        <v>22</v>
      </c>
      <c r="D53" s="36"/>
      <c r="E53" s="37"/>
      <c r="F53" s="37">
        <f t="shared" si="0"/>
        <v>0</v>
      </c>
    </row>
    <row r="54" spans="1:6" ht="18" customHeight="1" x14ac:dyDescent="0.2">
      <c r="A54" s="50" t="s">
        <v>445</v>
      </c>
      <c r="B54" s="48" t="s">
        <v>446</v>
      </c>
      <c r="C54" s="3" t="s">
        <v>22</v>
      </c>
      <c r="D54" s="36"/>
      <c r="E54" s="37"/>
      <c r="F54" s="37">
        <f t="shared" si="0"/>
        <v>0</v>
      </c>
    </row>
    <row r="55" spans="1:6" ht="18" customHeight="1" x14ac:dyDescent="0.2">
      <c r="A55" s="50" t="s">
        <v>447</v>
      </c>
      <c r="B55" s="48" t="s">
        <v>448</v>
      </c>
      <c r="C55" s="3" t="s">
        <v>22</v>
      </c>
      <c r="D55" s="36"/>
      <c r="E55" s="37"/>
      <c r="F55" s="37">
        <f t="shared" si="0"/>
        <v>0</v>
      </c>
    </row>
    <row r="56" spans="1:6" ht="18" customHeight="1" x14ac:dyDescent="0.2">
      <c r="A56" s="50" t="s">
        <v>449</v>
      </c>
      <c r="B56" s="48" t="s">
        <v>450</v>
      </c>
      <c r="C56" s="3" t="s">
        <v>22</v>
      </c>
      <c r="D56" s="36"/>
      <c r="E56" s="37"/>
      <c r="F56" s="37">
        <f t="shared" si="0"/>
        <v>0</v>
      </c>
    </row>
    <row r="57" spans="1:6" ht="18" customHeight="1" x14ac:dyDescent="0.2">
      <c r="A57" s="50" t="s">
        <v>451</v>
      </c>
      <c r="B57" s="48" t="s">
        <v>452</v>
      </c>
      <c r="C57" s="3" t="s">
        <v>22</v>
      </c>
      <c r="D57" s="36"/>
      <c r="E57" s="37"/>
      <c r="F57" s="37">
        <f t="shared" si="0"/>
        <v>0</v>
      </c>
    </row>
    <row r="58" spans="1:6" ht="18" customHeight="1" x14ac:dyDescent="0.2">
      <c r="A58" s="48" t="s">
        <v>475</v>
      </c>
      <c r="B58" s="48" t="s">
        <v>506</v>
      </c>
      <c r="C58" s="3"/>
      <c r="D58" s="36"/>
      <c r="E58" s="37"/>
      <c r="F58" s="37"/>
    </row>
    <row r="59" spans="1:6" ht="18" customHeight="1" x14ac:dyDescent="0.2">
      <c r="A59" s="50" t="s">
        <v>453</v>
      </c>
      <c r="B59" s="48" t="s">
        <v>454</v>
      </c>
      <c r="C59" s="3" t="s">
        <v>22</v>
      </c>
      <c r="D59" s="36"/>
      <c r="E59" s="37"/>
      <c r="F59" s="37">
        <f t="shared" si="0"/>
        <v>0</v>
      </c>
    </row>
    <row r="60" spans="1:6" ht="18" customHeight="1" x14ac:dyDescent="0.2">
      <c r="A60" s="50" t="s">
        <v>455</v>
      </c>
      <c r="B60" s="48" t="s">
        <v>456</v>
      </c>
      <c r="C60" s="3" t="s">
        <v>22</v>
      </c>
      <c r="D60" s="36"/>
      <c r="E60" s="37"/>
      <c r="F60" s="37">
        <f t="shared" si="0"/>
        <v>0</v>
      </c>
    </row>
    <row r="61" spans="1:6" ht="18" customHeight="1" x14ac:dyDescent="0.2">
      <c r="A61" s="50" t="s">
        <v>457</v>
      </c>
      <c r="B61" s="48" t="s">
        <v>458</v>
      </c>
      <c r="C61" s="3" t="s">
        <v>22</v>
      </c>
      <c r="D61" s="36"/>
      <c r="E61" s="37"/>
      <c r="F61" s="37">
        <f t="shared" si="0"/>
        <v>0</v>
      </c>
    </row>
    <row r="62" spans="1:6" ht="18" customHeight="1" x14ac:dyDescent="0.2">
      <c r="A62" s="50" t="s">
        <v>459</v>
      </c>
      <c r="B62" s="48" t="s">
        <v>474</v>
      </c>
      <c r="C62" s="3" t="s">
        <v>22</v>
      </c>
      <c r="D62" s="36"/>
      <c r="E62" s="37"/>
      <c r="F62" s="37">
        <f t="shared" si="0"/>
        <v>0</v>
      </c>
    </row>
    <row r="63" spans="1:6" ht="18" customHeight="1" x14ac:dyDescent="0.2">
      <c r="A63" s="50" t="s">
        <v>460</v>
      </c>
      <c r="B63" s="48" t="s">
        <v>452</v>
      </c>
      <c r="C63" s="3" t="s">
        <v>23</v>
      </c>
      <c r="D63" s="36"/>
      <c r="E63" s="37"/>
      <c r="F63" s="37">
        <f t="shared" si="0"/>
        <v>0</v>
      </c>
    </row>
    <row r="64" spans="1:6" ht="18" customHeight="1" x14ac:dyDescent="0.2">
      <c r="A64" s="50" t="s">
        <v>461</v>
      </c>
      <c r="B64" s="48" t="s">
        <v>507</v>
      </c>
      <c r="C64" s="3" t="s">
        <v>22</v>
      </c>
      <c r="D64" s="36"/>
      <c r="E64" s="37"/>
      <c r="F64" s="37">
        <f t="shared" si="0"/>
        <v>0</v>
      </c>
    </row>
    <row r="65" spans="1:7" ht="18" customHeight="1" x14ac:dyDescent="0.2">
      <c r="A65" s="50" t="s">
        <v>462</v>
      </c>
      <c r="B65" s="48" t="s">
        <v>463</v>
      </c>
      <c r="C65" s="3" t="s">
        <v>22</v>
      </c>
      <c r="D65" s="36"/>
      <c r="E65" s="37"/>
      <c r="F65" s="37">
        <f t="shared" si="0"/>
        <v>0</v>
      </c>
    </row>
    <row r="66" spans="1:7" ht="18" customHeight="1" x14ac:dyDescent="0.2">
      <c r="A66" s="42"/>
      <c r="B66" s="46" t="s">
        <v>29</v>
      </c>
      <c r="C66" s="43"/>
      <c r="D66" s="44"/>
      <c r="E66" s="45"/>
      <c r="F66" s="45"/>
      <c r="G66" s="47">
        <f>SUM(F27:F65)</f>
        <v>0</v>
      </c>
    </row>
    <row r="67" spans="1:7" ht="18" customHeight="1" x14ac:dyDescent="0.2">
      <c r="A67" s="50"/>
      <c r="B67" s="48"/>
      <c r="C67" s="48"/>
      <c r="D67" s="36"/>
      <c r="E67" s="37"/>
      <c r="F67" s="37"/>
    </row>
    <row r="68" spans="1:7" ht="18" customHeight="1" x14ac:dyDescent="0.2">
      <c r="A68" s="49" t="s">
        <v>146</v>
      </c>
      <c r="B68" s="49" t="s">
        <v>464</v>
      </c>
      <c r="C68" s="3"/>
      <c r="D68" s="36"/>
      <c r="E68" s="37"/>
      <c r="F68" s="37"/>
    </row>
    <row r="69" spans="1:7" ht="18" customHeight="1" x14ac:dyDescent="0.2">
      <c r="A69" s="3" t="s">
        <v>147</v>
      </c>
      <c r="B69" s="48" t="s">
        <v>419</v>
      </c>
      <c r="C69" s="3" t="s">
        <v>26</v>
      </c>
      <c r="D69" s="36"/>
      <c r="E69" s="37"/>
      <c r="F69" s="37">
        <f>D69*E69</f>
        <v>0</v>
      </c>
    </row>
    <row r="70" spans="1:7" ht="18" customHeight="1" x14ac:dyDescent="0.2">
      <c r="A70" s="3" t="s">
        <v>149</v>
      </c>
      <c r="B70" s="48" t="s">
        <v>465</v>
      </c>
      <c r="C70" s="3" t="s">
        <v>22</v>
      </c>
      <c r="D70" s="36"/>
      <c r="E70" s="37"/>
      <c r="F70" s="37">
        <f t="shared" ref="F70:F76" si="1">D70*E70</f>
        <v>0</v>
      </c>
    </row>
    <row r="71" spans="1:7" ht="18" customHeight="1" x14ac:dyDescent="0.2">
      <c r="A71" s="3" t="s">
        <v>151</v>
      </c>
      <c r="B71" s="48" t="s">
        <v>466</v>
      </c>
      <c r="C71" s="3" t="s">
        <v>26</v>
      </c>
      <c r="D71" s="36"/>
      <c r="E71" s="37"/>
      <c r="F71" s="37">
        <f t="shared" si="1"/>
        <v>0</v>
      </c>
    </row>
    <row r="72" spans="1:7" ht="18" customHeight="1" x14ac:dyDescent="0.2">
      <c r="A72" s="3" t="s">
        <v>153</v>
      </c>
      <c r="B72" s="48" t="s">
        <v>467</v>
      </c>
      <c r="C72" s="3" t="s">
        <v>22</v>
      </c>
      <c r="D72" s="36"/>
      <c r="E72" s="37"/>
      <c r="F72" s="37">
        <f t="shared" si="1"/>
        <v>0</v>
      </c>
    </row>
    <row r="73" spans="1:7" ht="18" customHeight="1" x14ac:dyDescent="0.2">
      <c r="A73" s="3" t="s">
        <v>155</v>
      </c>
      <c r="B73" s="48" t="s">
        <v>468</v>
      </c>
      <c r="C73" s="3" t="s">
        <v>22</v>
      </c>
      <c r="D73" s="36"/>
      <c r="E73" s="37"/>
      <c r="F73" s="37">
        <f t="shared" si="1"/>
        <v>0</v>
      </c>
    </row>
    <row r="74" spans="1:7" ht="18" customHeight="1" x14ac:dyDescent="0.2">
      <c r="A74" s="3" t="s">
        <v>157</v>
      </c>
      <c r="B74" s="48" t="s">
        <v>469</v>
      </c>
      <c r="C74" s="3" t="s">
        <v>22</v>
      </c>
      <c r="D74" s="36"/>
      <c r="E74" s="37"/>
      <c r="F74" s="37">
        <f t="shared" si="1"/>
        <v>0</v>
      </c>
    </row>
    <row r="75" spans="1:7" ht="18" customHeight="1" x14ac:dyDescent="0.2">
      <c r="A75" s="3" t="s">
        <v>508</v>
      </c>
      <c r="B75" s="48" t="s">
        <v>470</v>
      </c>
      <c r="C75" s="3" t="s">
        <v>22</v>
      </c>
      <c r="D75" s="36"/>
      <c r="E75" s="37"/>
      <c r="F75" s="37">
        <f t="shared" si="1"/>
        <v>0</v>
      </c>
    </row>
    <row r="76" spans="1:7" ht="18" customHeight="1" x14ac:dyDescent="0.2">
      <c r="A76" s="3" t="s">
        <v>509</v>
      </c>
      <c r="B76" s="48" t="s">
        <v>471</v>
      </c>
      <c r="C76" s="3" t="s">
        <v>26</v>
      </c>
      <c r="D76" s="36"/>
      <c r="E76" s="37"/>
      <c r="F76" s="37">
        <f t="shared" si="1"/>
        <v>0</v>
      </c>
    </row>
    <row r="77" spans="1:7" ht="18" customHeight="1" x14ac:dyDescent="0.2">
      <c r="A77" s="42"/>
      <c r="B77" s="46" t="s">
        <v>29</v>
      </c>
      <c r="C77" s="43"/>
      <c r="D77" s="44"/>
      <c r="E77" s="45"/>
      <c r="F77" s="45"/>
      <c r="G77" s="47">
        <f>SUM(F68:F76)</f>
        <v>0</v>
      </c>
    </row>
    <row r="78" spans="1:7" ht="18" customHeight="1" x14ac:dyDescent="0.2">
      <c r="A78" s="48"/>
      <c r="B78" s="48"/>
      <c r="C78" s="48"/>
      <c r="D78" s="36"/>
      <c r="E78" s="37"/>
      <c r="F78" s="37"/>
    </row>
    <row r="79" spans="1:7" ht="18" customHeight="1" x14ac:dyDescent="0.2">
      <c r="A79" s="49" t="s">
        <v>159</v>
      </c>
      <c r="B79" s="49" t="s">
        <v>510</v>
      </c>
      <c r="C79" s="48"/>
      <c r="D79" s="36"/>
      <c r="E79" s="37"/>
      <c r="F79" s="37"/>
    </row>
    <row r="80" spans="1:7" ht="18" customHeight="1" x14ac:dyDescent="0.2">
      <c r="A80" s="3" t="s">
        <v>161</v>
      </c>
      <c r="B80" s="48" t="s">
        <v>472</v>
      </c>
      <c r="C80" s="3" t="s">
        <v>22</v>
      </c>
      <c r="D80" s="36"/>
      <c r="E80" s="37"/>
      <c r="F80" s="37">
        <f>D80*E80</f>
        <v>0</v>
      </c>
    </row>
    <row r="81" spans="1:7" ht="18" customHeight="1" x14ac:dyDescent="0.2">
      <c r="A81" s="3" t="s">
        <v>162</v>
      </c>
      <c r="B81" s="48" t="s">
        <v>473</v>
      </c>
      <c r="C81" s="3" t="s">
        <v>22</v>
      </c>
      <c r="D81" s="36"/>
      <c r="E81" s="37"/>
      <c r="F81" s="37">
        <f>D81*E81</f>
        <v>0</v>
      </c>
    </row>
    <row r="82" spans="1:7" ht="18" customHeight="1" x14ac:dyDescent="0.2">
      <c r="A82" s="42"/>
      <c r="B82" s="46" t="s">
        <v>29</v>
      </c>
      <c r="C82" s="43"/>
      <c r="D82" s="44"/>
      <c r="E82" s="45"/>
      <c r="F82" s="45"/>
      <c r="G82" s="47">
        <f>SUM(F79:F81)</f>
        <v>0</v>
      </c>
    </row>
    <row r="83" spans="1:7" ht="18" customHeight="1" x14ac:dyDescent="0.2">
      <c r="A83" s="23"/>
      <c r="B83" s="24"/>
      <c r="C83" s="22"/>
      <c r="D83" s="36"/>
      <c r="E83" s="37"/>
      <c r="F83" s="37"/>
    </row>
    <row r="84" spans="1:7" ht="18" customHeight="1" x14ac:dyDescent="0.2">
      <c r="A84" s="23"/>
      <c r="B84" s="72" t="s">
        <v>21</v>
      </c>
      <c r="C84" s="22"/>
      <c r="D84" s="36"/>
      <c r="E84" s="37"/>
      <c r="F84" s="37"/>
    </row>
    <row r="85" spans="1:7" ht="18" customHeight="1" x14ac:dyDescent="0.2">
      <c r="A85" s="42"/>
      <c r="B85" s="46" t="s">
        <v>29</v>
      </c>
      <c r="C85" s="43"/>
      <c r="D85" s="44"/>
      <c r="E85" s="45"/>
      <c r="F85" s="45"/>
      <c r="G85" s="47">
        <f>F84</f>
        <v>0</v>
      </c>
    </row>
    <row r="86" spans="1:7" ht="18" customHeight="1" x14ac:dyDescent="0.2">
      <c r="A86" s="23"/>
      <c r="B86" s="24"/>
      <c r="C86" s="22"/>
      <c r="D86" s="36"/>
      <c r="E86" s="37"/>
      <c r="F86" s="37"/>
    </row>
    <row r="87" spans="1:7" ht="18" customHeight="1" x14ac:dyDescent="0.2">
      <c r="A87" s="51"/>
      <c r="B87" s="56" t="s">
        <v>220</v>
      </c>
      <c r="C87" s="51"/>
      <c r="D87" s="52"/>
      <c r="E87" s="53"/>
      <c r="F87" s="53"/>
      <c r="G87" s="57">
        <f>G6+G9+G12+G16+G19+G22+G25+G66+G77+G82+G85</f>
        <v>0</v>
      </c>
    </row>
    <row r="88" spans="1:7" ht="18" customHeight="1" x14ac:dyDescent="0.2">
      <c r="A88" s="73"/>
      <c r="B88" s="74"/>
      <c r="D88" s="75"/>
      <c r="E88" s="61"/>
      <c r="F88" s="61"/>
    </row>
    <row r="89" spans="1:7" ht="18" customHeight="1" x14ac:dyDescent="0.2">
      <c r="A89" s="80" t="s">
        <v>5</v>
      </c>
      <c r="B89" s="29" t="s">
        <v>2</v>
      </c>
      <c r="C89" s="29" t="s">
        <v>0</v>
      </c>
      <c r="D89" s="29" t="s">
        <v>1</v>
      </c>
      <c r="E89" s="29" t="s">
        <v>3</v>
      </c>
      <c r="F89" s="29" t="s">
        <v>4</v>
      </c>
    </row>
    <row r="90" spans="1:7" ht="18" customHeight="1" x14ac:dyDescent="0.2">
      <c r="A90" s="23"/>
      <c r="B90" s="24"/>
      <c r="C90" s="22"/>
      <c r="D90" s="36"/>
      <c r="E90" s="37"/>
      <c r="F90" s="37"/>
    </row>
    <row r="91" spans="1:7" ht="18" customHeight="1" x14ac:dyDescent="0.2">
      <c r="A91" s="101" t="s">
        <v>203</v>
      </c>
      <c r="B91" s="102"/>
      <c r="C91" s="54"/>
      <c r="D91" s="54"/>
      <c r="E91" s="55"/>
      <c r="F91" s="55"/>
    </row>
    <row r="92" spans="1:7" ht="18" customHeight="1" x14ac:dyDescent="0.2">
      <c r="A92" s="49" t="s">
        <v>38</v>
      </c>
      <c r="B92" s="49" t="s">
        <v>476</v>
      </c>
      <c r="C92" s="48"/>
      <c r="D92" s="36"/>
      <c r="E92" s="37"/>
      <c r="F92" s="37"/>
    </row>
    <row r="93" spans="1:7" ht="18" customHeight="1" x14ac:dyDescent="0.2">
      <c r="A93" s="3" t="s">
        <v>235</v>
      </c>
      <c r="B93" s="48" t="s">
        <v>420</v>
      </c>
      <c r="C93" s="3" t="s">
        <v>26</v>
      </c>
      <c r="D93" s="36"/>
      <c r="E93" s="37"/>
      <c r="F93" s="37">
        <f>D93*E93</f>
        <v>0</v>
      </c>
    </row>
    <row r="94" spans="1:7" ht="18" customHeight="1" x14ac:dyDescent="0.2">
      <c r="A94" s="42"/>
      <c r="B94" s="46" t="s">
        <v>29</v>
      </c>
      <c r="C94" s="43"/>
      <c r="D94" s="44"/>
      <c r="E94" s="45"/>
      <c r="F94" s="45"/>
      <c r="G94" s="47">
        <f>F93</f>
        <v>0</v>
      </c>
    </row>
    <row r="95" spans="1:7" ht="18" customHeight="1" x14ac:dyDescent="0.2">
      <c r="A95" s="3"/>
      <c r="B95" s="48"/>
      <c r="C95" s="48"/>
      <c r="D95" s="36"/>
      <c r="E95" s="37"/>
      <c r="F95" s="37"/>
    </row>
    <row r="96" spans="1:7" ht="18" customHeight="1" x14ac:dyDescent="0.2">
      <c r="A96" s="49" t="s">
        <v>39</v>
      </c>
      <c r="B96" s="49" t="s">
        <v>477</v>
      </c>
      <c r="C96" s="3" t="s">
        <v>22</v>
      </c>
      <c r="D96" s="36"/>
      <c r="E96" s="37"/>
      <c r="F96" s="37">
        <f>D96*E96</f>
        <v>0</v>
      </c>
    </row>
    <row r="97" spans="1:7" ht="18" customHeight="1" x14ac:dyDescent="0.2">
      <c r="A97" s="42"/>
      <c r="B97" s="46" t="s">
        <v>29</v>
      </c>
      <c r="C97" s="43"/>
      <c r="D97" s="44"/>
      <c r="E97" s="45"/>
      <c r="F97" s="45"/>
      <c r="G97" s="47">
        <f>F96</f>
        <v>0</v>
      </c>
    </row>
    <row r="98" spans="1:7" ht="18" customHeight="1" x14ac:dyDescent="0.2">
      <c r="A98" s="49"/>
      <c r="B98" s="49"/>
      <c r="C98" s="48"/>
      <c r="D98" s="36"/>
      <c r="E98" s="37"/>
      <c r="F98" s="37"/>
    </row>
    <row r="99" spans="1:7" ht="18" customHeight="1" x14ac:dyDescent="0.2">
      <c r="A99" s="49" t="s">
        <v>54</v>
      </c>
      <c r="B99" s="49" t="s">
        <v>421</v>
      </c>
      <c r="C99" s="3" t="s">
        <v>22</v>
      </c>
      <c r="D99" s="36"/>
      <c r="E99" s="37"/>
      <c r="F99" s="37">
        <f>D99*E99</f>
        <v>0</v>
      </c>
    </row>
    <row r="100" spans="1:7" ht="18" customHeight="1" x14ac:dyDescent="0.2">
      <c r="A100" s="42"/>
      <c r="B100" s="46" t="s">
        <v>29</v>
      </c>
      <c r="C100" s="43"/>
      <c r="D100" s="44"/>
      <c r="E100" s="45"/>
      <c r="F100" s="45"/>
      <c r="G100" s="47">
        <f>F99</f>
        <v>0</v>
      </c>
    </row>
    <row r="101" spans="1:7" ht="18" customHeight="1" x14ac:dyDescent="0.2">
      <c r="A101" s="49"/>
      <c r="B101" s="49"/>
      <c r="C101" s="48"/>
      <c r="D101" s="36"/>
      <c r="E101" s="37"/>
      <c r="F101" s="37"/>
    </row>
    <row r="102" spans="1:7" ht="18" customHeight="1" x14ac:dyDescent="0.2">
      <c r="A102" s="49" t="s">
        <v>56</v>
      </c>
      <c r="B102" s="49" t="s">
        <v>478</v>
      </c>
      <c r="C102" s="48"/>
      <c r="D102" s="36"/>
      <c r="E102" s="37"/>
      <c r="F102" s="37"/>
    </row>
    <row r="103" spans="1:7" ht="18" customHeight="1" x14ac:dyDescent="0.2">
      <c r="A103" s="3" t="s">
        <v>57</v>
      </c>
      <c r="B103" s="48" t="s">
        <v>479</v>
      </c>
      <c r="C103" s="3" t="s">
        <v>27</v>
      </c>
      <c r="D103" s="36"/>
      <c r="E103" s="37"/>
      <c r="F103" s="37">
        <f>D103*E103</f>
        <v>0</v>
      </c>
    </row>
    <row r="104" spans="1:7" ht="18" customHeight="1" x14ac:dyDescent="0.2">
      <c r="A104" s="42"/>
      <c r="B104" s="46" t="s">
        <v>29</v>
      </c>
      <c r="C104" s="43"/>
      <c r="D104" s="44"/>
      <c r="E104" s="45"/>
      <c r="F104" s="45"/>
      <c r="G104" s="47">
        <f>F103</f>
        <v>0</v>
      </c>
    </row>
    <row r="105" spans="1:7" ht="18" customHeight="1" x14ac:dyDescent="0.2">
      <c r="A105" s="48"/>
      <c r="B105" s="48"/>
      <c r="C105" s="48"/>
      <c r="D105" s="36"/>
      <c r="E105" s="37"/>
      <c r="F105" s="37"/>
    </row>
    <row r="106" spans="1:7" ht="18" customHeight="1" x14ac:dyDescent="0.2">
      <c r="A106" s="49" t="s">
        <v>77</v>
      </c>
      <c r="B106" s="49" t="s">
        <v>480</v>
      </c>
      <c r="C106" s="3" t="s">
        <v>22</v>
      </c>
      <c r="D106" s="36"/>
      <c r="E106" s="37"/>
      <c r="F106" s="37">
        <f>D106*E106</f>
        <v>0</v>
      </c>
    </row>
    <row r="107" spans="1:7" ht="18" customHeight="1" x14ac:dyDescent="0.2">
      <c r="A107" s="42"/>
      <c r="B107" s="46" t="s">
        <v>29</v>
      </c>
      <c r="C107" s="43"/>
      <c r="D107" s="44"/>
      <c r="E107" s="45"/>
      <c r="F107" s="45"/>
      <c r="G107" s="47">
        <f>F106</f>
        <v>0</v>
      </c>
    </row>
    <row r="108" spans="1:7" ht="18" customHeight="1" x14ac:dyDescent="0.2">
      <c r="A108" s="49"/>
      <c r="B108" s="49"/>
      <c r="C108" s="48"/>
      <c r="D108" s="36"/>
      <c r="E108" s="37"/>
      <c r="F108" s="37"/>
    </row>
    <row r="109" spans="1:7" ht="18" customHeight="1" x14ac:dyDescent="0.2">
      <c r="A109" s="49" t="s">
        <v>81</v>
      </c>
      <c r="B109" s="49" t="s">
        <v>481</v>
      </c>
      <c r="C109" s="3" t="s">
        <v>22</v>
      </c>
      <c r="D109" s="36"/>
      <c r="E109" s="37"/>
      <c r="F109" s="37">
        <f>D109*E109</f>
        <v>0</v>
      </c>
    </row>
    <row r="110" spans="1:7" ht="18" customHeight="1" x14ac:dyDescent="0.2">
      <c r="A110" s="42"/>
      <c r="B110" s="46" t="s">
        <v>29</v>
      </c>
      <c r="C110" s="43"/>
      <c r="D110" s="44"/>
      <c r="E110" s="45"/>
      <c r="F110" s="45"/>
      <c r="G110" s="47">
        <f>F109</f>
        <v>0</v>
      </c>
    </row>
    <row r="111" spans="1:7" ht="18" customHeight="1" x14ac:dyDescent="0.2">
      <c r="A111" s="49"/>
      <c r="B111" s="49"/>
      <c r="C111" s="48"/>
      <c r="D111" s="36"/>
      <c r="E111" s="37"/>
      <c r="F111" s="37"/>
    </row>
    <row r="112" spans="1:7" ht="18" customHeight="1" x14ac:dyDescent="0.2">
      <c r="A112" s="49" t="s">
        <v>91</v>
      </c>
      <c r="B112" s="49" t="s">
        <v>422</v>
      </c>
      <c r="C112" s="3" t="s">
        <v>22</v>
      </c>
      <c r="D112" s="36"/>
      <c r="E112" s="37"/>
      <c r="F112" s="37">
        <f>D112*E112</f>
        <v>0</v>
      </c>
    </row>
    <row r="113" spans="1:7" ht="18" customHeight="1" x14ac:dyDescent="0.2">
      <c r="A113" s="42"/>
      <c r="B113" s="46" t="s">
        <v>29</v>
      </c>
      <c r="C113" s="43"/>
      <c r="D113" s="44"/>
      <c r="E113" s="45"/>
      <c r="F113" s="45"/>
      <c r="G113" s="47">
        <f>F112</f>
        <v>0</v>
      </c>
    </row>
    <row r="114" spans="1:7" ht="18" customHeight="1" x14ac:dyDescent="0.2">
      <c r="A114" s="49"/>
      <c r="B114" s="49"/>
      <c r="C114" s="48"/>
      <c r="D114" s="36"/>
      <c r="E114" s="37"/>
      <c r="F114" s="37"/>
    </row>
    <row r="115" spans="1:7" ht="18" customHeight="1" x14ac:dyDescent="0.2">
      <c r="A115" s="49" t="s">
        <v>136</v>
      </c>
      <c r="B115" s="49" t="s">
        <v>482</v>
      </c>
      <c r="C115" s="48"/>
      <c r="D115" s="36"/>
      <c r="E115" s="37"/>
      <c r="F115" s="37"/>
    </row>
    <row r="116" spans="1:7" ht="18" customHeight="1" x14ac:dyDescent="0.2">
      <c r="A116" s="3" t="s">
        <v>138</v>
      </c>
      <c r="B116" s="48" t="s">
        <v>483</v>
      </c>
      <c r="C116" s="3" t="s">
        <v>23</v>
      </c>
      <c r="D116" s="36"/>
      <c r="E116" s="37"/>
      <c r="F116" s="37">
        <f>D116*E116</f>
        <v>0</v>
      </c>
    </row>
    <row r="117" spans="1:7" ht="18" customHeight="1" x14ac:dyDescent="0.2">
      <c r="A117" s="3" t="s">
        <v>140</v>
      </c>
      <c r="B117" s="48" t="s">
        <v>484</v>
      </c>
      <c r="C117" s="48"/>
      <c r="D117" s="36"/>
      <c r="E117" s="37"/>
      <c r="F117" s="37"/>
    </row>
    <row r="118" spans="1:7" ht="18" customHeight="1" x14ac:dyDescent="0.2">
      <c r="A118" s="50" t="s">
        <v>142</v>
      </c>
      <c r="B118" s="48" t="s">
        <v>423</v>
      </c>
      <c r="C118" s="3" t="s">
        <v>22</v>
      </c>
      <c r="D118" s="36"/>
      <c r="E118" s="37"/>
      <c r="F118" s="37">
        <f t="shared" ref="F118:F120" si="2">D118*E118</f>
        <v>0</v>
      </c>
    </row>
    <row r="119" spans="1:7" ht="18" customHeight="1" x14ac:dyDescent="0.2">
      <c r="A119" s="50" t="s">
        <v>144</v>
      </c>
      <c r="B119" s="48" t="s">
        <v>424</v>
      </c>
      <c r="C119" s="3" t="s">
        <v>22</v>
      </c>
      <c r="D119" s="36"/>
      <c r="E119" s="37"/>
      <c r="F119" s="37">
        <f t="shared" si="2"/>
        <v>0</v>
      </c>
    </row>
    <row r="120" spans="1:7" ht="18" customHeight="1" x14ac:dyDescent="0.2">
      <c r="A120" s="50" t="s">
        <v>425</v>
      </c>
      <c r="B120" s="48" t="s">
        <v>426</v>
      </c>
      <c r="C120" s="3" t="s">
        <v>22</v>
      </c>
      <c r="D120" s="36"/>
      <c r="E120" s="37"/>
      <c r="F120" s="37">
        <f t="shared" si="2"/>
        <v>0</v>
      </c>
    </row>
    <row r="121" spans="1:7" ht="18" customHeight="1" x14ac:dyDescent="0.2">
      <c r="A121" s="3" t="s">
        <v>289</v>
      </c>
      <c r="B121" s="48" t="s">
        <v>485</v>
      </c>
      <c r="C121" s="3"/>
      <c r="D121" s="36"/>
      <c r="E121" s="37"/>
      <c r="F121" s="37"/>
    </row>
    <row r="122" spans="1:7" ht="18" customHeight="1" x14ac:dyDescent="0.2">
      <c r="A122" s="50" t="s">
        <v>427</v>
      </c>
      <c r="B122" s="48" t="s">
        <v>486</v>
      </c>
      <c r="C122" s="3" t="s">
        <v>23</v>
      </c>
      <c r="D122" s="36"/>
      <c r="E122" s="37"/>
      <c r="F122" s="37">
        <f t="shared" ref="F122:F126" si="3">D122*E122</f>
        <v>0</v>
      </c>
    </row>
    <row r="123" spans="1:7" ht="18" customHeight="1" x14ac:dyDescent="0.2">
      <c r="A123" s="50" t="s">
        <v>428</v>
      </c>
      <c r="B123" s="48" t="s">
        <v>429</v>
      </c>
      <c r="C123" s="3" t="s">
        <v>23</v>
      </c>
      <c r="D123" s="36"/>
      <c r="E123" s="37"/>
      <c r="F123" s="37">
        <f t="shared" si="3"/>
        <v>0</v>
      </c>
    </row>
    <row r="124" spans="1:7" ht="18" customHeight="1" x14ac:dyDescent="0.2">
      <c r="A124" s="50" t="s">
        <v>430</v>
      </c>
      <c r="B124" s="48" t="s">
        <v>431</v>
      </c>
      <c r="C124" s="3" t="s">
        <v>23</v>
      </c>
      <c r="D124" s="36"/>
      <c r="E124" s="37"/>
      <c r="F124" s="37">
        <f t="shared" si="3"/>
        <v>0</v>
      </c>
    </row>
    <row r="125" spans="1:7" ht="18" customHeight="1" x14ac:dyDescent="0.2">
      <c r="A125" s="50" t="s">
        <v>432</v>
      </c>
      <c r="B125" s="48" t="s">
        <v>487</v>
      </c>
      <c r="C125" s="3" t="s">
        <v>22</v>
      </c>
      <c r="D125" s="36"/>
      <c r="E125" s="37"/>
      <c r="F125" s="37">
        <f t="shared" si="3"/>
        <v>0</v>
      </c>
    </row>
    <row r="126" spans="1:7" ht="18" customHeight="1" x14ac:dyDescent="0.2">
      <c r="A126" s="50" t="s">
        <v>433</v>
      </c>
      <c r="B126" s="48" t="s">
        <v>434</v>
      </c>
      <c r="C126" s="3" t="s">
        <v>24</v>
      </c>
      <c r="D126" s="36"/>
      <c r="E126" s="37"/>
      <c r="F126" s="37">
        <f t="shared" si="3"/>
        <v>0</v>
      </c>
    </row>
    <row r="127" spans="1:7" ht="18" customHeight="1" x14ac:dyDescent="0.2">
      <c r="A127" s="3" t="s">
        <v>291</v>
      </c>
      <c r="B127" s="48" t="s">
        <v>488</v>
      </c>
      <c r="C127" s="3"/>
      <c r="D127" s="36"/>
      <c r="E127" s="37"/>
      <c r="F127" s="37"/>
    </row>
    <row r="128" spans="1:7" ht="18" customHeight="1" x14ac:dyDescent="0.2">
      <c r="A128" s="50" t="s">
        <v>435</v>
      </c>
      <c r="B128" s="48" t="s">
        <v>489</v>
      </c>
      <c r="C128" s="3" t="s">
        <v>22</v>
      </c>
      <c r="D128" s="36"/>
      <c r="E128" s="37"/>
      <c r="F128" s="37">
        <f t="shared" ref="F128:F135" si="4">D128*E128</f>
        <v>0</v>
      </c>
    </row>
    <row r="129" spans="1:6" ht="18" customHeight="1" x14ac:dyDescent="0.2">
      <c r="A129" s="3" t="s">
        <v>293</v>
      </c>
      <c r="B129" s="48" t="s">
        <v>496</v>
      </c>
      <c r="C129" s="3" t="s">
        <v>22</v>
      </c>
      <c r="D129" s="36"/>
      <c r="E129" s="37"/>
      <c r="F129" s="37">
        <f t="shared" si="4"/>
        <v>0</v>
      </c>
    </row>
    <row r="130" spans="1:6" ht="18" customHeight="1" x14ac:dyDescent="0.2">
      <c r="A130" s="3" t="s">
        <v>490</v>
      </c>
      <c r="B130" s="48" t="s">
        <v>497</v>
      </c>
      <c r="C130" s="3" t="s">
        <v>22</v>
      </c>
      <c r="D130" s="36"/>
      <c r="E130" s="37"/>
      <c r="F130" s="37">
        <f t="shared" si="4"/>
        <v>0</v>
      </c>
    </row>
    <row r="131" spans="1:6" ht="18" customHeight="1" x14ac:dyDescent="0.2">
      <c r="A131" s="3" t="s">
        <v>491</v>
      </c>
      <c r="B131" s="48" t="s">
        <v>498</v>
      </c>
      <c r="C131" s="3" t="s">
        <v>22</v>
      </c>
      <c r="D131" s="36"/>
      <c r="E131" s="37"/>
      <c r="F131" s="37">
        <f t="shared" si="4"/>
        <v>0</v>
      </c>
    </row>
    <row r="132" spans="1:6" ht="18" customHeight="1" x14ac:dyDescent="0.2">
      <c r="A132" s="3" t="s">
        <v>492</v>
      </c>
      <c r="B132" s="48" t="s">
        <v>499</v>
      </c>
      <c r="C132" s="3" t="s">
        <v>22</v>
      </c>
      <c r="D132" s="36"/>
      <c r="E132" s="37"/>
      <c r="F132" s="37">
        <f t="shared" si="4"/>
        <v>0</v>
      </c>
    </row>
    <row r="133" spans="1:6" ht="18" customHeight="1" x14ac:dyDescent="0.2">
      <c r="A133" s="3" t="s">
        <v>493</v>
      </c>
      <c r="B133" s="48" t="s">
        <v>500</v>
      </c>
      <c r="C133" s="3" t="s">
        <v>22</v>
      </c>
      <c r="D133" s="36"/>
      <c r="E133" s="37"/>
      <c r="F133" s="37">
        <f t="shared" si="4"/>
        <v>0</v>
      </c>
    </row>
    <row r="134" spans="1:6" ht="18" customHeight="1" x14ac:dyDescent="0.2">
      <c r="A134" s="3" t="s">
        <v>494</v>
      </c>
      <c r="B134" s="48" t="s">
        <v>501</v>
      </c>
      <c r="C134" s="3" t="s">
        <v>22</v>
      </c>
      <c r="D134" s="36"/>
      <c r="E134" s="37"/>
      <c r="F134" s="37">
        <f t="shared" si="4"/>
        <v>0</v>
      </c>
    </row>
    <row r="135" spans="1:6" ht="18" customHeight="1" x14ac:dyDescent="0.2">
      <c r="A135" s="3" t="s">
        <v>495</v>
      </c>
      <c r="B135" s="48" t="s">
        <v>502</v>
      </c>
      <c r="C135" s="3" t="s">
        <v>22</v>
      </c>
      <c r="D135" s="36"/>
      <c r="E135" s="37"/>
      <c r="F135" s="37">
        <f t="shared" si="4"/>
        <v>0</v>
      </c>
    </row>
    <row r="136" spans="1:6" ht="18" customHeight="1" x14ac:dyDescent="0.2">
      <c r="A136" s="50" t="s">
        <v>436</v>
      </c>
      <c r="B136" s="48" t="s">
        <v>437</v>
      </c>
      <c r="C136" s="48"/>
      <c r="D136" s="36"/>
      <c r="E136" s="37"/>
      <c r="F136" s="37"/>
    </row>
    <row r="137" spans="1:6" ht="18" customHeight="1" x14ac:dyDescent="0.2">
      <c r="A137" s="50" t="s">
        <v>438</v>
      </c>
      <c r="B137" s="48" t="s">
        <v>439</v>
      </c>
      <c r="C137" s="48"/>
      <c r="D137" s="36"/>
      <c r="E137" s="37"/>
      <c r="F137" s="37"/>
    </row>
    <row r="138" spans="1:6" ht="18" customHeight="1" x14ac:dyDescent="0.2">
      <c r="A138" s="3" t="s">
        <v>503</v>
      </c>
      <c r="B138" s="48" t="s">
        <v>440</v>
      </c>
      <c r="C138" s="3" t="s">
        <v>22</v>
      </c>
      <c r="D138" s="36"/>
      <c r="E138" s="37"/>
      <c r="F138" s="37">
        <f t="shared" ref="F138:F139" si="5">D138*E138</f>
        <v>0</v>
      </c>
    </row>
    <row r="139" spans="1:6" ht="18" customHeight="1" x14ac:dyDescent="0.2">
      <c r="A139" s="3" t="s">
        <v>504</v>
      </c>
      <c r="B139" s="48" t="s">
        <v>441</v>
      </c>
      <c r="C139" s="3" t="s">
        <v>22</v>
      </c>
      <c r="D139" s="36"/>
      <c r="E139" s="37"/>
      <c r="F139" s="37">
        <f t="shared" si="5"/>
        <v>0</v>
      </c>
    </row>
    <row r="140" spans="1:6" ht="18" customHeight="1" x14ac:dyDescent="0.2">
      <c r="A140" s="3" t="s">
        <v>505</v>
      </c>
      <c r="B140" s="48" t="s">
        <v>442</v>
      </c>
      <c r="C140" s="48"/>
      <c r="D140" s="36"/>
      <c r="E140" s="37"/>
      <c r="F140" s="37"/>
    </row>
    <row r="141" spans="1:6" ht="18" customHeight="1" x14ac:dyDescent="0.2">
      <c r="A141" s="50" t="s">
        <v>443</v>
      </c>
      <c r="B141" s="48" t="s">
        <v>444</v>
      </c>
      <c r="C141" s="3" t="s">
        <v>22</v>
      </c>
      <c r="D141" s="36"/>
      <c r="E141" s="37"/>
      <c r="F141" s="37">
        <f t="shared" ref="F141:F145" si="6">D141*E141</f>
        <v>0</v>
      </c>
    </row>
    <row r="142" spans="1:6" ht="18" customHeight="1" x14ac:dyDescent="0.2">
      <c r="A142" s="50" t="s">
        <v>445</v>
      </c>
      <c r="B142" s="48" t="s">
        <v>446</v>
      </c>
      <c r="C142" s="3" t="s">
        <v>22</v>
      </c>
      <c r="D142" s="36"/>
      <c r="E142" s="37"/>
      <c r="F142" s="37">
        <f t="shared" si="6"/>
        <v>0</v>
      </c>
    </row>
    <row r="143" spans="1:6" ht="18" customHeight="1" x14ac:dyDescent="0.2">
      <c r="A143" s="50" t="s">
        <v>447</v>
      </c>
      <c r="B143" s="48" t="s">
        <v>448</v>
      </c>
      <c r="C143" s="3" t="s">
        <v>22</v>
      </c>
      <c r="D143" s="36"/>
      <c r="E143" s="37"/>
      <c r="F143" s="37">
        <f t="shared" si="6"/>
        <v>0</v>
      </c>
    </row>
    <row r="144" spans="1:6" ht="18" customHeight="1" x14ac:dyDescent="0.2">
      <c r="A144" s="50" t="s">
        <v>449</v>
      </c>
      <c r="B144" s="48" t="s">
        <v>450</v>
      </c>
      <c r="C144" s="3" t="s">
        <v>22</v>
      </c>
      <c r="D144" s="36"/>
      <c r="E144" s="37"/>
      <c r="F144" s="37">
        <f t="shared" si="6"/>
        <v>0</v>
      </c>
    </row>
    <row r="145" spans="1:7" ht="18" customHeight="1" x14ac:dyDescent="0.2">
      <c r="A145" s="50" t="s">
        <v>451</v>
      </c>
      <c r="B145" s="48" t="s">
        <v>452</v>
      </c>
      <c r="C145" s="3" t="s">
        <v>22</v>
      </c>
      <c r="D145" s="36"/>
      <c r="E145" s="37"/>
      <c r="F145" s="37">
        <f t="shared" si="6"/>
        <v>0</v>
      </c>
    </row>
    <row r="146" spans="1:7" ht="18" customHeight="1" x14ac:dyDescent="0.2">
      <c r="A146" s="48" t="s">
        <v>475</v>
      </c>
      <c r="B146" s="48" t="s">
        <v>506</v>
      </c>
      <c r="C146" s="3"/>
      <c r="D146" s="36"/>
      <c r="E146" s="37"/>
      <c r="F146" s="37"/>
    </row>
    <row r="147" spans="1:7" ht="18" customHeight="1" x14ac:dyDescent="0.2">
      <c r="A147" s="50" t="s">
        <v>453</v>
      </c>
      <c r="B147" s="48" t="s">
        <v>454</v>
      </c>
      <c r="C147" s="3" t="s">
        <v>22</v>
      </c>
      <c r="D147" s="36"/>
      <c r="E147" s="37"/>
      <c r="F147" s="37">
        <f t="shared" ref="F147:F153" si="7">D147*E147</f>
        <v>0</v>
      </c>
    </row>
    <row r="148" spans="1:7" ht="18" customHeight="1" x14ac:dyDescent="0.2">
      <c r="A148" s="50" t="s">
        <v>455</v>
      </c>
      <c r="B148" s="48" t="s">
        <v>456</v>
      </c>
      <c r="C148" s="3" t="s">
        <v>22</v>
      </c>
      <c r="D148" s="36"/>
      <c r="E148" s="37"/>
      <c r="F148" s="37">
        <f t="shared" si="7"/>
        <v>0</v>
      </c>
    </row>
    <row r="149" spans="1:7" ht="18" customHeight="1" x14ac:dyDescent="0.2">
      <c r="A149" s="50" t="s">
        <v>457</v>
      </c>
      <c r="B149" s="48" t="s">
        <v>458</v>
      </c>
      <c r="C149" s="3" t="s">
        <v>22</v>
      </c>
      <c r="D149" s="36"/>
      <c r="E149" s="37"/>
      <c r="F149" s="37">
        <f t="shared" si="7"/>
        <v>0</v>
      </c>
    </row>
    <row r="150" spans="1:7" ht="18" customHeight="1" x14ac:dyDescent="0.2">
      <c r="A150" s="50" t="s">
        <v>459</v>
      </c>
      <c r="B150" s="48" t="s">
        <v>474</v>
      </c>
      <c r="C150" s="3" t="s">
        <v>22</v>
      </c>
      <c r="D150" s="36"/>
      <c r="E150" s="37"/>
      <c r="F150" s="37">
        <f t="shared" si="7"/>
        <v>0</v>
      </c>
    </row>
    <row r="151" spans="1:7" ht="18" customHeight="1" x14ac:dyDescent="0.2">
      <c r="A151" s="50" t="s">
        <v>460</v>
      </c>
      <c r="B151" s="48" t="s">
        <v>452</v>
      </c>
      <c r="C151" s="3" t="s">
        <v>23</v>
      </c>
      <c r="D151" s="36"/>
      <c r="E151" s="37"/>
      <c r="F151" s="37">
        <f t="shared" si="7"/>
        <v>0</v>
      </c>
    </row>
    <row r="152" spans="1:7" ht="18" customHeight="1" x14ac:dyDescent="0.2">
      <c r="A152" s="50" t="s">
        <v>461</v>
      </c>
      <c r="B152" s="48" t="s">
        <v>507</v>
      </c>
      <c r="C152" s="3" t="s">
        <v>22</v>
      </c>
      <c r="D152" s="36"/>
      <c r="E152" s="37"/>
      <c r="F152" s="37">
        <f t="shared" si="7"/>
        <v>0</v>
      </c>
    </row>
    <row r="153" spans="1:7" ht="18" customHeight="1" x14ac:dyDescent="0.2">
      <c r="A153" s="50" t="s">
        <v>462</v>
      </c>
      <c r="B153" s="48" t="s">
        <v>463</v>
      </c>
      <c r="C153" s="3" t="s">
        <v>22</v>
      </c>
      <c r="D153" s="36"/>
      <c r="E153" s="37"/>
      <c r="F153" s="37">
        <f t="shared" si="7"/>
        <v>0</v>
      </c>
    </row>
    <row r="154" spans="1:7" ht="18" customHeight="1" x14ac:dyDescent="0.2">
      <c r="A154" s="42"/>
      <c r="B154" s="46" t="s">
        <v>29</v>
      </c>
      <c r="C154" s="43"/>
      <c r="D154" s="44"/>
      <c r="E154" s="45"/>
      <c r="F154" s="45"/>
      <c r="G154" s="47">
        <f>SUM(F115:F153)</f>
        <v>0</v>
      </c>
    </row>
    <row r="155" spans="1:7" ht="18" customHeight="1" x14ac:dyDescent="0.2">
      <c r="A155" s="50"/>
      <c r="B155" s="48"/>
      <c r="C155" s="48"/>
      <c r="D155" s="36"/>
      <c r="E155" s="37"/>
      <c r="F155" s="37"/>
    </row>
    <row r="156" spans="1:7" ht="18" customHeight="1" x14ac:dyDescent="0.2">
      <c r="A156" s="49" t="s">
        <v>146</v>
      </c>
      <c r="B156" s="49" t="s">
        <v>464</v>
      </c>
      <c r="C156" s="3"/>
      <c r="D156" s="36"/>
      <c r="E156" s="37"/>
      <c r="F156" s="37"/>
    </row>
    <row r="157" spans="1:7" ht="18" customHeight="1" x14ac:dyDescent="0.2">
      <c r="A157" s="3" t="s">
        <v>147</v>
      </c>
      <c r="B157" s="48" t="s">
        <v>419</v>
      </c>
      <c r="C157" s="3" t="s">
        <v>26</v>
      </c>
      <c r="D157" s="36"/>
      <c r="E157" s="37"/>
      <c r="F157" s="37">
        <f>D157*E157</f>
        <v>0</v>
      </c>
    </row>
    <row r="158" spans="1:7" ht="18" customHeight="1" x14ac:dyDescent="0.2">
      <c r="A158" s="3" t="s">
        <v>149</v>
      </c>
      <c r="B158" s="48" t="s">
        <v>465</v>
      </c>
      <c r="C158" s="3" t="s">
        <v>22</v>
      </c>
      <c r="D158" s="36"/>
      <c r="E158" s="37"/>
      <c r="F158" s="37">
        <f t="shared" ref="F158:F164" si="8">D158*E158</f>
        <v>0</v>
      </c>
    </row>
    <row r="159" spans="1:7" ht="18" customHeight="1" x14ac:dyDescent="0.2">
      <c r="A159" s="3" t="s">
        <v>151</v>
      </c>
      <c r="B159" s="48" t="s">
        <v>466</v>
      </c>
      <c r="C159" s="3" t="s">
        <v>26</v>
      </c>
      <c r="D159" s="36"/>
      <c r="E159" s="37"/>
      <c r="F159" s="37">
        <f t="shared" si="8"/>
        <v>0</v>
      </c>
    </row>
    <row r="160" spans="1:7" ht="18" customHeight="1" x14ac:dyDescent="0.2">
      <c r="A160" s="3" t="s">
        <v>153</v>
      </c>
      <c r="B160" s="48" t="s">
        <v>467</v>
      </c>
      <c r="C160" s="3" t="s">
        <v>22</v>
      </c>
      <c r="D160" s="36"/>
      <c r="E160" s="37"/>
      <c r="F160" s="37">
        <f t="shared" si="8"/>
        <v>0</v>
      </c>
    </row>
    <row r="161" spans="1:7" ht="18" customHeight="1" x14ac:dyDescent="0.2">
      <c r="A161" s="3" t="s">
        <v>155</v>
      </c>
      <c r="B161" s="48" t="s">
        <v>468</v>
      </c>
      <c r="C161" s="3" t="s">
        <v>22</v>
      </c>
      <c r="D161" s="36"/>
      <c r="E161" s="37"/>
      <c r="F161" s="37">
        <f t="shared" si="8"/>
        <v>0</v>
      </c>
    </row>
    <row r="162" spans="1:7" ht="18" customHeight="1" x14ac:dyDescent="0.2">
      <c r="A162" s="3" t="s">
        <v>157</v>
      </c>
      <c r="B162" s="48" t="s">
        <v>469</v>
      </c>
      <c r="C162" s="3" t="s">
        <v>22</v>
      </c>
      <c r="D162" s="36"/>
      <c r="E162" s="37"/>
      <c r="F162" s="37">
        <f t="shared" si="8"/>
        <v>0</v>
      </c>
    </row>
    <row r="163" spans="1:7" ht="18" customHeight="1" x14ac:dyDescent="0.2">
      <c r="A163" s="3" t="s">
        <v>508</v>
      </c>
      <c r="B163" s="48" t="s">
        <v>470</v>
      </c>
      <c r="C163" s="3" t="s">
        <v>22</v>
      </c>
      <c r="D163" s="36"/>
      <c r="E163" s="37"/>
      <c r="F163" s="37">
        <f t="shared" si="8"/>
        <v>0</v>
      </c>
    </row>
    <row r="164" spans="1:7" ht="18" customHeight="1" x14ac:dyDescent="0.2">
      <c r="A164" s="3" t="s">
        <v>509</v>
      </c>
      <c r="B164" s="48" t="s">
        <v>471</v>
      </c>
      <c r="C164" s="3" t="s">
        <v>26</v>
      </c>
      <c r="D164" s="36"/>
      <c r="E164" s="37"/>
      <c r="F164" s="37">
        <f t="shared" si="8"/>
        <v>0</v>
      </c>
    </row>
    <row r="165" spans="1:7" ht="18" customHeight="1" x14ac:dyDescent="0.2">
      <c r="A165" s="42"/>
      <c r="B165" s="46" t="s">
        <v>29</v>
      </c>
      <c r="C165" s="43"/>
      <c r="D165" s="44"/>
      <c r="E165" s="45"/>
      <c r="F165" s="45"/>
      <c r="G165" s="47">
        <f>SUM(F156:F164)</f>
        <v>0</v>
      </c>
    </row>
    <row r="166" spans="1:7" ht="18" customHeight="1" x14ac:dyDescent="0.2">
      <c r="A166" s="48"/>
      <c r="B166" s="48"/>
      <c r="C166" s="48"/>
      <c r="D166" s="36"/>
      <c r="E166" s="37"/>
      <c r="F166" s="37"/>
    </row>
    <row r="167" spans="1:7" ht="18" customHeight="1" x14ac:dyDescent="0.2">
      <c r="A167" s="49" t="s">
        <v>159</v>
      </c>
      <c r="B167" s="49" t="s">
        <v>510</v>
      </c>
      <c r="C167" s="48"/>
      <c r="D167" s="36"/>
      <c r="E167" s="37"/>
      <c r="F167" s="37"/>
    </row>
    <row r="168" spans="1:7" ht="18" customHeight="1" x14ac:dyDescent="0.2">
      <c r="A168" s="3" t="s">
        <v>161</v>
      </c>
      <c r="B168" s="48" t="s">
        <v>472</v>
      </c>
      <c r="C168" s="3" t="s">
        <v>22</v>
      </c>
      <c r="D168" s="36"/>
      <c r="E168" s="37"/>
      <c r="F168" s="37">
        <f>D168*E168</f>
        <v>0</v>
      </c>
    </row>
    <row r="169" spans="1:7" ht="18" customHeight="1" x14ac:dyDescent="0.2">
      <c r="A169" s="3" t="s">
        <v>162</v>
      </c>
      <c r="B169" s="48" t="s">
        <v>473</v>
      </c>
      <c r="C169" s="3" t="s">
        <v>22</v>
      </c>
      <c r="D169" s="36"/>
      <c r="E169" s="37"/>
      <c r="F169" s="37">
        <f>D169*E169</f>
        <v>0</v>
      </c>
    </row>
    <row r="170" spans="1:7" ht="18" customHeight="1" x14ac:dyDescent="0.2">
      <c r="A170" s="42"/>
      <c r="B170" s="46" t="s">
        <v>29</v>
      </c>
      <c r="C170" s="43"/>
      <c r="D170" s="44"/>
      <c r="E170" s="45"/>
      <c r="F170" s="45"/>
      <c r="G170" s="47">
        <f>SUM(F167:F169)</f>
        <v>0</v>
      </c>
    </row>
    <row r="171" spans="1:7" ht="18" customHeight="1" x14ac:dyDescent="0.2">
      <c r="A171" s="23"/>
      <c r="B171" s="24"/>
      <c r="C171" s="22"/>
      <c r="D171" s="36"/>
      <c r="E171" s="37"/>
      <c r="F171" s="37"/>
    </row>
    <row r="172" spans="1:7" ht="18" customHeight="1" x14ac:dyDescent="0.2">
      <c r="A172" s="23"/>
      <c r="B172" s="72" t="s">
        <v>21</v>
      </c>
      <c r="C172" s="22"/>
      <c r="D172" s="36"/>
      <c r="E172" s="37"/>
      <c r="F172" s="37"/>
    </row>
    <row r="173" spans="1:7" ht="18" customHeight="1" x14ac:dyDescent="0.2">
      <c r="A173" s="42"/>
      <c r="B173" s="46" t="s">
        <v>29</v>
      </c>
      <c r="C173" s="43"/>
      <c r="D173" s="44"/>
      <c r="E173" s="45"/>
      <c r="F173" s="45"/>
      <c r="G173" s="47">
        <f>F172</f>
        <v>0</v>
      </c>
    </row>
    <row r="174" spans="1:7" ht="18" customHeight="1" x14ac:dyDescent="0.2">
      <c r="A174" s="23"/>
      <c r="B174" s="24"/>
      <c r="C174" s="22"/>
      <c r="D174" s="36"/>
      <c r="E174" s="37"/>
      <c r="F174" s="37"/>
    </row>
    <row r="175" spans="1:7" ht="18" customHeight="1" x14ac:dyDescent="0.2">
      <c r="A175" s="51"/>
      <c r="B175" s="56" t="s">
        <v>225</v>
      </c>
      <c r="C175" s="51"/>
      <c r="D175" s="52"/>
      <c r="E175" s="53"/>
      <c r="F175" s="53"/>
      <c r="G175" s="57">
        <f>G94+G97+G100+G104+G107+G110+G113+G154+G165+G170+G173</f>
        <v>0</v>
      </c>
    </row>
    <row r="176" spans="1:7" ht="18" customHeight="1" x14ac:dyDescent="0.2">
      <c r="A176" s="23"/>
      <c r="B176" s="24"/>
      <c r="C176" s="25"/>
      <c r="D176" s="36"/>
      <c r="E176" s="37"/>
      <c r="F176" s="37"/>
    </row>
    <row r="177" spans="1:6" ht="5.0999999999999996" customHeight="1" thickBot="1" x14ac:dyDescent="0.25">
      <c r="A177" s="4"/>
    </row>
    <row r="178" spans="1:6" ht="18" customHeight="1" thickBot="1" x14ac:dyDescent="0.25">
      <c r="A178" s="4"/>
      <c r="E178" s="26" t="s">
        <v>6</v>
      </c>
      <c r="F178" s="76">
        <f>G87+G175</f>
        <v>0</v>
      </c>
    </row>
    <row r="179" spans="1:6" ht="18" customHeight="1" x14ac:dyDescent="0.2">
      <c r="A179" s="4"/>
    </row>
  </sheetData>
  <mergeCells count="2">
    <mergeCell ref="A3:B3"/>
    <mergeCell ref="A91:B91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C232B63-52E5-B441-9C35-71322CBF3D41}">
          <x14:formula1>
            <xm:f>UNITES!$B$4:$B$10</xm:f>
          </x14:formula1>
          <xm:sqref>C77 C6 C3 C9 C12 C16 C19 C22 C25 C66 C82:C86 C88 C90:C91 C165 C94 C97 C100 C104 C107 C110 C113 C154 C170:C174 C176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27"/>
  <sheetViews>
    <sheetView showGridLines="0" topLeftCell="A49" zoomScale="125" zoomScaleNormal="125" workbookViewId="0">
      <selection activeCell="B78" sqref="B78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2.5" style="13" customWidth="1"/>
    <col min="8" max="16384" width="10.625" style="13"/>
  </cols>
  <sheetData>
    <row r="1" spans="1:7" s="20" customFormat="1" ht="18" customHeight="1" x14ac:dyDescent="0.2">
      <c r="A1" s="19" t="s">
        <v>511</v>
      </c>
    </row>
    <row r="2" spans="1:7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23"/>
      <c r="B3" s="24"/>
      <c r="C3" s="22"/>
      <c r="D3" s="36"/>
      <c r="E3" s="37"/>
      <c r="F3" s="37"/>
    </row>
    <row r="4" spans="1:7" ht="18" customHeight="1" x14ac:dyDescent="0.2">
      <c r="A4" s="105" t="s">
        <v>202</v>
      </c>
      <c r="B4" s="106"/>
      <c r="C4" s="82"/>
      <c r="D4" s="82"/>
      <c r="E4" s="83"/>
      <c r="F4" s="83"/>
    </row>
    <row r="5" spans="1:7" ht="18" customHeight="1" x14ac:dyDescent="0.2">
      <c r="A5" s="49" t="s">
        <v>38</v>
      </c>
      <c r="B5" s="49" t="s">
        <v>476</v>
      </c>
      <c r="C5" s="48"/>
      <c r="D5" s="36"/>
      <c r="E5" s="37"/>
      <c r="F5" s="37"/>
    </row>
    <row r="6" spans="1:7" ht="18" customHeight="1" x14ac:dyDescent="0.2">
      <c r="A6" s="3" t="s">
        <v>235</v>
      </c>
      <c r="B6" s="48" t="s">
        <v>524</v>
      </c>
      <c r="C6" s="3" t="s">
        <v>22</v>
      </c>
      <c r="D6" s="36"/>
      <c r="E6" s="37"/>
      <c r="F6" s="37">
        <f>D6*E6</f>
        <v>0</v>
      </c>
    </row>
    <row r="7" spans="1:7" ht="18" customHeight="1" x14ac:dyDescent="0.2">
      <c r="A7" s="3" t="s">
        <v>237</v>
      </c>
      <c r="B7" s="48" t="s">
        <v>512</v>
      </c>
      <c r="C7" s="3" t="s">
        <v>22</v>
      </c>
      <c r="D7" s="36"/>
      <c r="E7" s="37"/>
      <c r="F7" s="37">
        <f>D7*E7</f>
        <v>0</v>
      </c>
    </row>
    <row r="8" spans="1:7" ht="18" customHeight="1" x14ac:dyDescent="0.2">
      <c r="A8" s="42"/>
      <c r="B8" s="46" t="s">
        <v>29</v>
      </c>
      <c r="C8" s="43"/>
      <c r="D8" s="44"/>
      <c r="E8" s="45"/>
      <c r="F8" s="45"/>
      <c r="G8" s="47">
        <f>SUM(F5:F7)</f>
        <v>0</v>
      </c>
    </row>
    <row r="9" spans="1:7" ht="18" customHeight="1" x14ac:dyDescent="0.2">
      <c r="A9" s="3"/>
      <c r="B9" s="48"/>
      <c r="C9" s="48"/>
      <c r="D9" s="36"/>
      <c r="E9" s="37"/>
      <c r="F9" s="37"/>
    </row>
    <row r="10" spans="1:7" ht="18" customHeight="1" x14ac:dyDescent="0.2">
      <c r="A10" s="49" t="s">
        <v>39</v>
      </c>
      <c r="B10" s="49" t="s">
        <v>513</v>
      </c>
      <c r="C10" s="48"/>
      <c r="D10" s="36"/>
      <c r="E10" s="37"/>
      <c r="F10" s="37"/>
    </row>
    <row r="11" spans="1:7" ht="18" customHeight="1" x14ac:dyDescent="0.2">
      <c r="A11" s="3" t="s">
        <v>41</v>
      </c>
      <c r="B11" s="48" t="s">
        <v>525</v>
      </c>
      <c r="C11" s="3" t="s">
        <v>26</v>
      </c>
      <c r="D11" s="36"/>
      <c r="E11" s="37"/>
      <c r="F11" s="37">
        <f>D11*E11</f>
        <v>0</v>
      </c>
    </row>
    <row r="12" spans="1:7" ht="18" customHeight="1" x14ac:dyDescent="0.2">
      <c r="A12" s="50" t="s">
        <v>243</v>
      </c>
      <c r="B12" s="48" t="s">
        <v>526</v>
      </c>
      <c r="C12" s="3" t="s">
        <v>26</v>
      </c>
      <c r="D12" s="36"/>
      <c r="E12" s="37"/>
      <c r="F12" s="37">
        <f t="shared" ref="F12:F31" si="0">D12*E12</f>
        <v>0</v>
      </c>
    </row>
    <row r="13" spans="1:7" ht="18" customHeight="1" x14ac:dyDescent="0.2">
      <c r="A13" s="3" t="s">
        <v>43</v>
      </c>
      <c r="B13" s="48" t="s">
        <v>527</v>
      </c>
      <c r="C13" s="3" t="s">
        <v>26</v>
      </c>
      <c r="D13" s="36"/>
      <c r="E13" s="37"/>
      <c r="F13" s="37">
        <f t="shared" si="0"/>
        <v>0</v>
      </c>
    </row>
    <row r="14" spans="1:7" ht="18" customHeight="1" x14ac:dyDescent="0.2">
      <c r="A14" s="3" t="s">
        <v>45</v>
      </c>
      <c r="B14" s="48" t="s">
        <v>528</v>
      </c>
      <c r="C14" s="3" t="s">
        <v>26</v>
      </c>
      <c r="D14" s="36"/>
      <c r="E14" s="37"/>
      <c r="F14" s="37">
        <f t="shared" si="0"/>
        <v>0</v>
      </c>
    </row>
    <row r="15" spans="1:7" ht="18" customHeight="1" x14ac:dyDescent="0.2">
      <c r="A15" s="3" t="s">
        <v>47</v>
      </c>
      <c r="B15" s="48" t="s">
        <v>529</v>
      </c>
      <c r="C15" s="3"/>
      <c r="D15" s="36"/>
      <c r="E15" s="37"/>
      <c r="F15" s="37"/>
    </row>
    <row r="16" spans="1:7" ht="18" customHeight="1" x14ac:dyDescent="0.2">
      <c r="A16" s="50" t="s">
        <v>530</v>
      </c>
      <c r="B16" s="48" t="s">
        <v>532</v>
      </c>
      <c r="C16" s="3" t="s">
        <v>23</v>
      </c>
      <c r="D16" s="36"/>
      <c r="E16" s="37"/>
      <c r="F16" s="37">
        <f t="shared" si="0"/>
        <v>0</v>
      </c>
    </row>
    <row r="17" spans="1:7" ht="18" customHeight="1" x14ac:dyDescent="0.2">
      <c r="A17" s="50" t="s">
        <v>531</v>
      </c>
      <c r="B17" s="48" t="s">
        <v>533</v>
      </c>
      <c r="C17" s="3" t="s">
        <v>22</v>
      </c>
      <c r="D17" s="36"/>
      <c r="E17" s="37"/>
      <c r="F17" s="37">
        <f t="shared" si="0"/>
        <v>0</v>
      </c>
    </row>
    <row r="18" spans="1:7" ht="18" customHeight="1" x14ac:dyDescent="0.2">
      <c r="A18" s="3" t="s">
        <v>49</v>
      </c>
      <c r="B18" s="48" t="s">
        <v>534</v>
      </c>
      <c r="C18" s="3"/>
      <c r="D18" s="36"/>
      <c r="E18" s="37"/>
      <c r="F18" s="37"/>
    </row>
    <row r="19" spans="1:7" ht="18" customHeight="1" x14ac:dyDescent="0.2">
      <c r="A19" s="50" t="s">
        <v>535</v>
      </c>
      <c r="B19" s="48" t="s">
        <v>514</v>
      </c>
      <c r="C19" s="3" t="s">
        <v>22</v>
      </c>
      <c r="D19" s="36"/>
      <c r="E19" s="37"/>
      <c r="F19" s="37">
        <f t="shared" si="0"/>
        <v>0</v>
      </c>
    </row>
    <row r="20" spans="1:7" ht="18" customHeight="1" x14ac:dyDescent="0.2">
      <c r="A20" s="50" t="s">
        <v>536</v>
      </c>
      <c r="B20" s="48" t="s">
        <v>548</v>
      </c>
      <c r="C20" s="3" t="s">
        <v>22</v>
      </c>
      <c r="D20" s="36"/>
      <c r="E20" s="37"/>
      <c r="F20" s="37">
        <f t="shared" si="0"/>
        <v>0</v>
      </c>
    </row>
    <row r="21" spans="1:7" ht="18" customHeight="1" x14ac:dyDescent="0.2">
      <c r="A21" s="50" t="s">
        <v>537</v>
      </c>
      <c r="B21" s="48" t="s">
        <v>549</v>
      </c>
      <c r="C21" s="3" t="s">
        <v>22</v>
      </c>
      <c r="D21" s="36"/>
      <c r="E21" s="37"/>
      <c r="F21" s="37">
        <f t="shared" si="0"/>
        <v>0</v>
      </c>
    </row>
    <row r="22" spans="1:7" ht="18" customHeight="1" x14ac:dyDescent="0.2">
      <c r="A22" s="50" t="s">
        <v>538</v>
      </c>
      <c r="B22" s="48" t="s">
        <v>550</v>
      </c>
      <c r="C22" s="3" t="s">
        <v>22</v>
      </c>
      <c r="D22" s="36"/>
      <c r="E22" s="37"/>
      <c r="F22" s="37">
        <f t="shared" si="0"/>
        <v>0</v>
      </c>
    </row>
    <row r="23" spans="1:7" ht="18" customHeight="1" x14ac:dyDescent="0.2">
      <c r="A23" s="50" t="s">
        <v>539</v>
      </c>
      <c r="B23" s="48" t="s">
        <v>551</v>
      </c>
      <c r="C23" s="3" t="s">
        <v>22</v>
      </c>
      <c r="D23" s="36"/>
      <c r="E23" s="37"/>
      <c r="F23" s="37">
        <f t="shared" si="0"/>
        <v>0</v>
      </c>
    </row>
    <row r="24" spans="1:7" ht="18" customHeight="1" x14ac:dyDescent="0.2">
      <c r="A24" s="50" t="s">
        <v>540</v>
      </c>
      <c r="B24" s="48" t="s">
        <v>552</v>
      </c>
      <c r="C24" s="3" t="s">
        <v>22</v>
      </c>
      <c r="D24" s="36"/>
      <c r="E24" s="37"/>
      <c r="F24" s="37">
        <f t="shared" si="0"/>
        <v>0</v>
      </c>
    </row>
    <row r="25" spans="1:7" ht="18" customHeight="1" x14ac:dyDescent="0.2">
      <c r="A25" s="50" t="s">
        <v>541</v>
      </c>
      <c r="B25" s="48" t="s">
        <v>553</v>
      </c>
      <c r="C25" s="3" t="s">
        <v>22</v>
      </c>
      <c r="D25" s="36"/>
      <c r="E25" s="37"/>
      <c r="F25" s="37">
        <f t="shared" si="0"/>
        <v>0</v>
      </c>
    </row>
    <row r="26" spans="1:7" ht="18" customHeight="1" x14ac:dyDescent="0.2">
      <c r="A26" s="50" t="s">
        <v>542</v>
      </c>
      <c r="B26" s="48" t="s">
        <v>554</v>
      </c>
      <c r="C26" s="3" t="s">
        <v>22</v>
      </c>
      <c r="D26" s="36"/>
      <c r="E26" s="37"/>
      <c r="F26" s="37">
        <f t="shared" si="0"/>
        <v>0</v>
      </c>
    </row>
    <row r="27" spans="1:7" ht="18" customHeight="1" x14ac:dyDescent="0.2">
      <c r="A27" s="50" t="s">
        <v>543</v>
      </c>
      <c r="B27" s="48" t="s">
        <v>555</v>
      </c>
      <c r="C27" s="3" t="s">
        <v>22</v>
      </c>
      <c r="D27" s="36"/>
      <c r="E27" s="37"/>
      <c r="F27" s="37">
        <f t="shared" si="0"/>
        <v>0</v>
      </c>
    </row>
    <row r="28" spans="1:7" ht="18" customHeight="1" x14ac:dyDescent="0.2">
      <c r="A28" s="50" t="s">
        <v>544</v>
      </c>
      <c r="B28" s="48" t="s">
        <v>556</v>
      </c>
      <c r="C28" s="3" t="s">
        <v>22</v>
      </c>
      <c r="D28" s="36"/>
      <c r="E28" s="37"/>
      <c r="F28" s="37">
        <f t="shared" si="0"/>
        <v>0</v>
      </c>
    </row>
    <row r="29" spans="1:7" ht="18" customHeight="1" x14ac:dyDescent="0.2">
      <c r="A29" s="50" t="s">
        <v>545</v>
      </c>
      <c r="B29" s="48" t="s">
        <v>557</v>
      </c>
      <c r="C29" s="3" t="s">
        <v>22</v>
      </c>
      <c r="D29" s="36"/>
      <c r="E29" s="37"/>
      <c r="F29" s="37">
        <f t="shared" si="0"/>
        <v>0</v>
      </c>
    </row>
    <row r="30" spans="1:7" ht="18" customHeight="1" x14ac:dyDescent="0.2">
      <c r="A30" s="50" t="s">
        <v>546</v>
      </c>
      <c r="B30" s="48" t="s">
        <v>558</v>
      </c>
      <c r="C30" s="3" t="s">
        <v>22</v>
      </c>
      <c r="D30" s="36"/>
      <c r="E30" s="37"/>
      <c r="F30" s="37">
        <f t="shared" si="0"/>
        <v>0</v>
      </c>
    </row>
    <row r="31" spans="1:7" ht="18" customHeight="1" x14ac:dyDescent="0.2">
      <c r="A31" s="50" t="s">
        <v>547</v>
      </c>
      <c r="B31" s="48" t="s">
        <v>559</v>
      </c>
      <c r="C31" s="3" t="s">
        <v>22</v>
      </c>
      <c r="D31" s="36"/>
      <c r="E31" s="37"/>
      <c r="F31" s="37">
        <f t="shared" si="0"/>
        <v>0</v>
      </c>
    </row>
    <row r="32" spans="1:7" ht="18" customHeight="1" x14ac:dyDescent="0.2">
      <c r="A32" s="42"/>
      <c r="B32" s="46" t="s">
        <v>29</v>
      </c>
      <c r="C32" s="43"/>
      <c r="D32" s="44"/>
      <c r="E32" s="45"/>
      <c r="F32" s="45"/>
      <c r="G32" s="47">
        <f>SUM(F9:F31)</f>
        <v>0</v>
      </c>
    </row>
    <row r="33" spans="1:7" ht="18" customHeight="1" x14ac:dyDescent="0.2">
      <c r="A33" s="50"/>
      <c r="B33" s="48"/>
      <c r="C33" s="48"/>
      <c r="D33" s="36"/>
      <c r="E33" s="37"/>
      <c r="F33" s="37"/>
    </row>
    <row r="34" spans="1:7" ht="18" customHeight="1" x14ac:dyDescent="0.2">
      <c r="A34" s="49" t="s">
        <v>54</v>
      </c>
      <c r="B34" s="49" t="s">
        <v>560</v>
      </c>
      <c r="C34" s="3" t="s">
        <v>26</v>
      </c>
      <c r="D34" s="36"/>
      <c r="E34" s="37"/>
      <c r="F34" s="37">
        <f>D34*E34</f>
        <v>0</v>
      </c>
    </row>
    <row r="35" spans="1:7" ht="18" customHeight="1" x14ac:dyDescent="0.2">
      <c r="A35" s="42"/>
      <c r="B35" s="46" t="s">
        <v>29</v>
      </c>
      <c r="C35" s="43"/>
      <c r="D35" s="44"/>
      <c r="E35" s="45"/>
      <c r="F35" s="45"/>
      <c r="G35" s="47">
        <f>F34</f>
        <v>0</v>
      </c>
    </row>
    <row r="36" spans="1:7" ht="18" customHeight="1" x14ac:dyDescent="0.2">
      <c r="A36" s="49"/>
      <c r="B36" s="49"/>
      <c r="C36" s="48"/>
      <c r="D36" s="36"/>
      <c r="E36" s="37"/>
      <c r="F36" s="37"/>
    </row>
    <row r="37" spans="1:7" ht="18" customHeight="1" x14ac:dyDescent="0.2">
      <c r="A37" s="49" t="s">
        <v>56</v>
      </c>
      <c r="B37" s="49" t="s">
        <v>561</v>
      </c>
      <c r="C37" s="3" t="s">
        <v>26</v>
      </c>
      <c r="D37" s="36"/>
      <c r="E37" s="37"/>
      <c r="F37" s="37">
        <f>D37*E37</f>
        <v>0</v>
      </c>
    </row>
    <row r="38" spans="1:7" ht="18" customHeight="1" x14ac:dyDescent="0.2">
      <c r="A38" s="42"/>
      <c r="B38" s="46" t="s">
        <v>29</v>
      </c>
      <c r="C38" s="43"/>
      <c r="D38" s="44"/>
      <c r="E38" s="45"/>
      <c r="F38" s="45"/>
      <c r="G38" s="47">
        <f>F37</f>
        <v>0</v>
      </c>
    </row>
    <row r="39" spans="1:7" ht="18" customHeight="1" x14ac:dyDescent="0.2">
      <c r="A39" s="49"/>
      <c r="B39" s="49"/>
      <c r="C39" s="48"/>
      <c r="D39" s="36"/>
      <c r="E39" s="37"/>
      <c r="F39" s="37"/>
    </row>
    <row r="40" spans="1:7" ht="18" customHeight="1" x14ac:dyDescent="0.2">
      <c r="A40" s="49" t="s">
        <v>77</v>
      </c>
      <c r="B40" s="49" t="s">
        <v>562</v>
      </c>
      <c r="C40" s="3" t="s">
        <v>26</v>
      </c>
      <c r="D40" s="36"/>
      <c r="E40" s="37"/>
      <c r="F40" s="37">
        <f>D40*E40</f>
        <v>0</v>
      </c>
    </row>
    <row r="41" spans="1:7" ht="18" customHeight="1" x14ac:dyDescent="0.2">
      <c r="A41" s="42"/>
      <c r="B41" s="46" t="s">
        <v>29</v>
      </c>
      <c r="C41" s="43"/>
      <c r="D41" s="44"/>
      <c r="E41" s="45"/>
      <c r="F41" s="45"/>
      <c r="G41" s="47">
        <f>F40</f>
        <v>0</v>
      </c>
    </row>
    <row r="42" spans="1:7" ht="18" customHeight="1" x14ac:dyDescent="0.2">
      <c r="A42" s="49"/>
      <c r="B42" s="49"/>
      <c r="C42" s="48"/>
      <c r="D42" s="36"/>
      <c r="E42" s="37"/>
      <c r="F42" s="37"/>
    </row>
    <row r="43" spans="1:7" ht="18" customHeight="1" x14ac:dyDescent="0.2">
      <c r="A43" s="49" t="s">
        <v>81</v>
      </c>
      <c r="B43" s="49" t="s">
        <v>563</v>
      </c>
      <c r="C43" s="48"/>
      <c r="D43" s="36"/>
      <c r="E43" s="37"/>
      <c r="F43" s="37"/>
    </row>
    <row r="44" spans="1:7" ht="18" customHeight="1" x14ac:dyDescent="0.2">
      <c r="A44" s="3" t="s">
        <v>83</v>
      </c>
      <c r="B44" s="48" t="s">
        <v>515</v>
      </c>
      <c r="C44" s="48"/>
      <c r="D44" s="36"/>
      <c r="E44" s="37"/>
      <c r="F44" s="37"/>
    </row>
    <row r="45" spans="1:7" ht="18" customHeight="1" x14ac:dyDescent="0.2">
      <c r="A45" s="50" t="s">
        <v>282</v>
      </c>
      <c r="B45" s="48" t="s">
        <v>564</v>
      </c>
      <c r="C45" s="3" t="s">
        <v>22</v>
      </c>
      <c r="D45" s="36"/>
      <c r="E45" s="37"/>
      <c r="F45" s="37">
        <f>D45*E45</f>
        <v>0</v>
      </c>
    </row>
    <row r="46" spans="1:7" ht="18" customHeight="1" x14ac:dyDescent="0.2">
      <c r="A46" s="50" t="s">
        <v>284</v>
      </c>
      <c r="B46" s="48" t="s">
        <v>565</v>
      </c>
      <c r="C46" s="3" t="s">
        <v>22</v>
      </c>
      <c r="D46" s="36"/>
      <c r="E46" s="37"/>
      <c r="F46" s="37">
        <f t="shared" ref="F46:F47" si="1">D46*E46</f>
        <v>0</v>
      </c>
    </row>
    <row r="47" spans="1:7" ht="18" customHeight="1" x14ac:dyDescent="0.2">
      <c r="A47" s="50" t="s">
        <v>516</v>
      </c>
      <c r="B47" s="48" t="s">
        <v>517</v>
      </c>
      <c r="C47" s="3" t="s">
        <v>22</v>
      </c>
      <c r="D47" s="36"/>
      <c r="E47" s="37"/>
      <c r="F47" s="37">
        <f t="shared" si="1"/>
        <v>0</v>
      </c>
    </row>
    <row r="48" spans="1:7" ht="18" customHeight="1" x14ac:dyDescent="0.2">
      <c r="A48" s="42"/>
      <c r="B48" s="46" t="s">
        <v>29</v>
      </c>
      <c r="C48" s="43"/>
      <c r="D48" s="44"/>
      <c r="E48" s="45"/>
      <c r="F48" s="45"/>
      <c r="G48" s="47">
        <f>SUM(F43:F47)</f>
        <v>0</v>
      </c>
    </row>
    <row r="49" spans="1:7" ht="18" customHeight="1" x14ac:dyDescent="0.2">
      <c r="A49" s="50"/>
      <c r="B49" s="48"/>
      <c r="C49" s="48"/>
      <c r="D49" s="36"/>
      <c r="E49" s="37"/>
      <c r="F49" s="37"/>
    </row>
    <row r="50" spans="1:7" ht="18" customHeight="1" x14ac:dyDescent="0.2">
      <c r="A50" s="49" t="s">
        <v>91</v>
      </c>
      <c r="B50" s="49" t="s">
        <v>518</v>
      </c>
      <c r="C50" s="48"/>
      <c r="D50" s="36"/>
      <c r="E50" s="37"/>
      <c r="F50" s="37"/>
    </row>
    <row r="51" spans="1:7" ht="18" customHeight="1" x14ac:dyDescent="0.2">
      <c r="A51" s="3" t="s">
        <v>92</v>
      </c>
      <c r="B51" s="48" t="s">
        <v>566</v>
      </c>
      <c r="C51" s="48"/>
      <c r="D51" s="36"/>
      <c r="E51" s="37"/>
      <c r="F51" s="37"/>
    </row>
    <row r="52" spans="1:7" ht="18" customHeight="1" x14ac:dyDescent="0.2">
      <c r="A52" s="50" t="s">
        <v>519</v>
      </c>
      <c r="B52" s="48" t="s">
        <v>567</v>
      </c>
      <c r="C52" s="48"/>
      <c r="D52" s="36"/>
      <c r="E52" s="37"/>
      <c r="F52" s="37"/>
    </row>
    <row r="53" spans="1:7" ht="18" customHeight="1" x14ac:dyDescent="0.2">
      <c r="A53" s="50" t="s">
        <v>520</v>
      </c>
      <c r="B53" s="48" t="s">
        <v>568</v>
      </c>
      <c r="C53" s="3" t="s">
        <v>22</v>
      </c>
      <c r="D53" s="36"/>
      <c r="E53" s="37"/>
      <c r="F53" s="37">
        <f>D53*E53</f>
        <v>0</v>
      </c>
    </row>
    <row r="54" spans="1:7" ht="18" customHeight="1" x14ac:dyDescent="0.2">
      <c r="A54" s="50" t="s">
        <v>521</v>
      </c>
      <c r="B54" s="48" t="s">
        <v>569</v>
      </c>
      <c r="C54" s="3" t="s">
        <v>22</v>
      </c>
      <c r="D54" s="36"/>
      <c r="E54" s="37"/>
      <c r="F54" s="37">
        <f t="shared" ref="F54:F56" si="2">D54*E54</f>
        <v>0</v>
      </c>
    </row>
    <row r="55" spans="1:7" ht="18" customHeight="1" x14ac:dyDescent="0.2">
      <c r="A55" s="50" t="s">
        <v>522</v>
      </c>
      <c r="B55" s="48" t="s">
        <v>570</v>
      </c>
      <c r="C55" s="3" t="s">
        <v>23</v>
      </c>
      <c r="D55" s="36"/>
      <c r="E55" s="37"/>
      <c r="F55" s="37">
        <f t="shared" si="2"/>
        <v>0</v>
      </c>
    </row>
    <row r="56" spans="1:7" ht="18" customHeight="1" x14ac:dyDescent="0.2">
      <c r="A56" s="50" t="s">
        <v>523</v>
      </c>
      <c r="B56" s="48" t="s">
        <v>571</v>
      </c>
      <c r="C56" s="3" t="s">
        <v>22</v>
      </c>
      <c r="D56" s="36"/>
      <c r="E56" s="37"/>
      <c r="F56" s="37">
        <f t="shared" si="2"/>
        <v>0</v>
      </c>
    </row>
    <row r="57" spans="1:7" ht="18" customHeight="1" x14ac:dyDescent="0.2">
      <c r="A57" s="42"/>
      <c r="B57" s="46" t="s">
        <v>29</v>
      </c>
      <c r="C57" s="43"/>
      <c r="D57" s="44"/>
      <c r="E57" s="45"/>
      <c r="F57" s="45"/>
      <c r="G57" s="47">
        <f>SUM(F50:F56)</f>
        <v>0</v>
      </c>
    </row>
    <row r="58" spans="1:7" ht="18" customHeight="1" x14ac:dyDescent="0.2">
      <c r="A58" s="23"/>
      <c r="B58" s="24"/>
      <c r="C58" s="22"/>
      <c r="D58" s="36"/>
      <c r="E58" s="37"/>
      <c r="F58" s="37"/>
    </row>
    <row r="59" spans="1:7" ht="18" customHeight="1" x14ac:dyDescent="0.2">
      <c r="A59" s="23"/>
      <c r="B59" s="72" t="s">
        <v>21</v>
      </c>
      <c r="C59" s="22"/>
      <c r="D59" s="36"/>
      <c r="E59" s="37"/>
      <c r="F59" s="37"/>
    </row>
    <row r="60" spans="1:7" ht="18" customHeight="1" x14ac:dyDescent="0.2">
      <c r="A60" s="42"/>
      <c r="B60" s="46" t="s">
        <v>29</v>
      </c>
      <c r="C60" s="43"/>
      <c r="D60" s="44"/>
      <c r="E60" s="45"/>
      <c r="F60" s="45"/>
      <c r="G60" s="47">
        <f>F59</f>
        <v>0</v>
      </c>
    </row>
    <row r="61" spans="1:7" ht="18" customHeight="1" x14ac:dyDescent="0.2">
      <c r="A61" s="23"/>
      <c r="B61" s="24"/>
      <c r="C61" s="22"/>
      <c r="D61" s="36"/>
      <c r="E61" s="37"/>
      <c r="F61" s="37"/>
    </row>
    <row r="62" spans="1:7" ht="18" customHeight="1" x14ac:dyDescent="0.2">
      <c r="A62" s="51"/>
      <c r="B62" s="56" t="s">
        <v>220</v>
      </c>
      <c r="C62" s="51"/>
      <c r="D62" s="52"/>
      <c r="E62" s="53"/>
      <c r="F62" s="53"/>
      <c r="G62" s="57">
        <f>G8+G32+G35+G38+G41+G48+G57+G60</f>
        <v>0</v>
      </c>
    </row>
    <row r="63" spans="1:7" ht="18" customHeight="1" x14ac:dyDescent="0.2">
      <c r="A63" s="73"/>
      <c r="B63" s="74"/>
      <c r="D63" s="75"/>
      <c r="E63" s="61"/>
      <c r="F63" s="61"/>
    </row>
    <row r="64" spans="1:7" ht="18" customHeight="1" x14ac:dyDescent="0.2">
      <c r="A64" s="1" t="s">
        <v>5</v>
      </c>
      <c r="B64" s="21" t="s">
        <v>2</v>
      </c>
      <c r="C64" s="21" t="s">
        <v>0</v>
      </c>
      <c r="D64" s="21" t="s">
        <v>1</v>
      </c>
      <c r="E64" s="21" t="s">
        <v>3</v>
      </c>
      <c r="F64" s="21" t="s">
        <v>4</v>
      </c>
    </row>
    <row r="65" spans="1:7" ht="18" customHeight="1" x14ac:dyDescent="0.2">
      <c r="A65" s="105" t="s">
        <v>203</v>
      </c>
      <c r="B65" s="106"/>
      <c r="C65" s="82"/>
      <c r="D65" s="82"/>
      <c r="E65" s="83"/>
      <c r="F65" s="83"/>
    </row>
    <row r="66" spans="1:7" ht="18" customHeight="1" x14ac:dyDescent="0.2">
      <c r="A66" s="49" t="s">
        <v>38</v>
      </c>
      <c r="B66" s="49" t="s">
        <v>476</v>
      </c>
      <c r="C66" s="48"/>
      <c r="D66" s="36"/>
      <c r="E66" s="37"/>
      <c r="F66" s="37"/>
    </row>
    <row r="67" spans="1:7" ht="18" customHeight="1" x14ac:dyDescent="0.2">
      <c r="A67" s="3" t="s">
        <v>235</v>
      </c>
      <c r="B67" s="48" t="s">
        <v>524</v>
      </c>
      <c r="C67" s="3" t="s">
        <v>22</v>
      </c>
      <c r="D67" s="36"/>
      <c r="E67" s="37"/>
      <c r="F67" s="37">
        <f>D67*E67</f>
        <v>0</v>
      </c>
    </row>
    <row r="68" spans="1:7" ht="18" customHeight="1" x14ac:dyDescent="0.2">
      <c r="A68" s="3" t="s">
        <v>237</v>
      </c>
      <c r="B68" s="48" t="s">
        <v>512</v>
      </c>
      <c r="C68" s="3" t="s">
        <v>22</v>
      </c>
      <c r="D68" s="36"/>
      <c r="E68" s="37"/>
      <c r="F68" s="37">
        <f>D68*E68</f>
        <v>0</v>
      </c>
    </row>
    <row r="69" spans="1:7" ht="18" customHeight="1" x14ac:dyDescent="0.2">
      <c r="A69" s="42"/>
      <c r="B69" s="46" t="s">
        <v>29</v>
      </c>
      <c r="C69" s="43"/>
      <c r="D69" s="44"/>
      <c r="E69" s="45"/>
      <c r="F69" s="45"/>
      <c r="G69" s="47">
        <f>SUM(F66:F68)</f>
        <v>0</v>
      </c>
    </row>
    <row r="70" spans="1:7" ht="18" customHeight="1" x14ac:dyDescent="0.2">
      <c r="A70" s="3"/>
      <c r="B70" s="48"/>
      <c r="C70" s="48"/>
      <c r="D70" s="36"/>
      <c r="E70" s="37"/>
      <c r="F70" s="37"/>
    </row>
    <row r="71" spans="1:7" ht="18" customHeight="1" x14ac:dyDescent="0.2">
      <c r="A71" s="49" t="s">
        <v>39</v>
      </c>
      <c r="B71" s="49" t="s">
        <v>513</v>
      </c>
      <c r="C71" s="48"/>
      <c r="D71" s="36"/>
      <c r="E71" s="37"/>
      <c r="F71" s="37"/>
    </row>
    <row r="72" spans="1:7" ht="18" customHeight="1" x14ac:dyDescent="0.2">
      <c r="A72" s="3" t="s">
        <v>41</v>
      </c>
      <c r="B72" s="48" t="s">
        <v>525</v>
      </c>
      <c r="C72" s="3" t="s">
        <v>26</v>
      </c>
      <c r="D72" s="36"/>
      <c r="E72" s="37"/>
      <c r="F72" s="37">
        <f>D72*E72</f>
        <v>0</v>
      </c>
    </row>
    <row r="73" spans="1:7" ht="18" customHeight="1" x14ac:dyDescent="0.2">
      <c r="A73" s="50" t="s">
        <v>243</v>
      </c>
      <c r="B73" s="48" t="s">
        <v>526</v>
      </c>
      <c r="C73" s="3" t="s">
        <v>26</v>
      </c>
      <c r="D73" s="36"/>
      <c r="E73" s="37"/>
      <c r="F73" s="37">
        <f t="shared" ref="F73:F75" si="3">D73*E73</f>
        <v>0</v>
      </c>
    </row>
    <row r="74" spans="1:7" ht="18" customHeight="1" x14ac:dyDescent="0.2">
      <c r="A74" s="3" t="s">
        <v>43</v>
      </c>
      <c r="B74" s="48" t="s">
        <v>527</v>
      </c>
      <c r="C74" s="3" t="s">
        <v>26</v>
      </c>
      <c r="D74" s="36"/>
      <c r="E74" s="37"/>
      <c r="F74" s="37">
        <f t="shared" si="3"/>
        <v>0</v>
      </c>
    </row>
    <row r="75" spans="1:7" ht="18" customHeight="1" x14ac:dyDescent="0.2">
      <c r="A75" s="3" t="s">
        <v>45</v>
      </c>
      <c r="B75" s="48" t="s">
        <v>528</v>
      </c>
      <c r="C75" s="3" t="s">
        <v>26</v>
      </c>
      <c r="D75" s="36"/>
      <c r="E75" s="37"/>
      <c r="F75" s="37">
        <f t="shared" si="3"/>
        <v>0</v>
      </c>
    </row>
    <row r="76" spans="1:7" ht="18" customHeight="1" x14ac:dyDescent="0.2">
      <c r="A76" s="3" t="s">
        <v>47</v>
      </c>
      <c r="B76" s="48" t="s">
        <v>529</v>
      </c>
      <c r="C76" s="3"/>
      <c r="D76" s="36"/>
      <c r="E76" s="37"/>
      <c r="F76" s="37"/>
    </row>
    <row r="77" spans="1:7" ht="18" customHeight="1" x14ac:dyDescent="0.2">
      <c r="A77" s="50" t="s">
        <v>530</v>
      </c>
      <c r="B77" s="48" t="s">
        <v>532</v>
      </c>
      <c r="C77" s="3" t="s">
        <v>23</v>
      </c>
      <c r="D77" s="36"/>
      <c r="E77" s="37"/>
      <c r="F77" s="37">
        <f t="shared" ref="F77:F78" si="4">D77*E77</f>
        <v>0</v>
      </c>
    </row>
    <row r="78" spans="1:7" ht="18" customHeight="1" x14ac:dyDescent="0.2">
      <c r="A78" s="50" t="s">
        <v>531</v>
      </c>
      <c r="B78" s="48" t="s">
        <v>533</v>
      </c>
      <c r="C78" s="3" t="s">
        <v>22</v>
      </c>
      <c r="D78" s="36"/>
      <c r="E78" s="37"/>
      <c r="F78" s="37">
        <f t="shared" si="4"/>
        <v>0</v>
      </c>
    </row>
    <row r="79" spans="1:7" ht="18" customHeight="1" x14ac:dyDescent="0.2">
      <c r="A79" s="3" t="s">
        <v>49</v>
      </c>
      <c r="B79" s="48" t="s">
        <v>534</v>
      </c>
      <c r="C79" s="3"/>
      <c r="D79" s="36"/>
      <c r="E79" s="37"/>
      <c r="F79" s="37"/>
    </row>
    <row r="80" spans="1:7" ht="18" customHeight="1" x14ac:dyDescent="0.2">
      <c r="A80" s="50" t="s">
        <v>535</v>
      </c>
      <c r="B80" s="48" t="s">
        <v>514</v>
      </c>
      <c r="C80" s="3" t="s">
        <v>22</v>
      </c>
      <c r="D80" s="36"/>
      <c r="E80" s="37"/>
      <c r="F80" s="37">
        <f t="shared" ref="F80:F92" si="5">D80*E80</f>
        <v>0</v>
      </c>
    </row>
    <row r="81" spans="1:7" ht="18" customHeight="1" x14ac:dyDescent="0.2">
      <c r="A81" s="50" t="s">
        <v>536</v>
      </c>
      <c r="B81" s="48" t="s">
        <v>548</v>
      </c>
      <c r="C81" s="3" t="s">
        <v>22</v>
      </c>
      <c r="D81" s="36"/>
      <c r="E81" s="37"/>
      <c r="F81" s="37">
        <f t="shared" si="5"/>
        <v>0</v>
      </c>
    </row>
    <row r="82" spans="1:7" ht="18" customHeight="1" x14ac:dyDescent="0.2">
      <c r="A82" s="50" t="s">
        <v>537</v>
      </c>
      <c r="B82" s="48" t="s">
        <v>549</v>
      </c>
      <c r="C82" s="3" t="s">
        <v>22</v>
      </c>
      <c r="D82" s="36"/>
      <c r="E82" s="37"/>
      <c r="F82" s="37">
        <f t="shared" si="5"/>
        <v>0</v>
      </c>
    </row>
    <row r="83" spans="1:7" ht="18" customHeight="1" x14ac:dyDescent="0.2">
      <c r="A83" s="50" t="s">
        <v>538</v>
      </c>
      <c r="B83" s="48" t="s">
        <v>550</v>
      </c>
      <c r="C83" s="3" t="s">
        <v>22</v>
      </c>
      <c r="D83" s="36"/>
      <c r="E83" s="37"/>
      <c r="F83" s="37">
        <f t="shared" si="5"/>
        <v>0</v>
      </c>
    </row>
    <row r="84" spans="1:7" ht="18" customHeight="1" x14ac:dyDescent="0.2">
      <c r="A84" s="50" t="s">
        <v>539</v>
      </c>
      <c r="B84" s="48" t="s">
        <v>551</v>
      </c>
      <c r="C84" s="3" t="s">
        <v>22</v>
      </c>
      <c r="D84" s="36"/>
      <c r="E84" s="37"/>
      <c r="F84" s="37">
        <f t="shared" si="5"/>
        <v>0</v>
      </c>
    </row>
    <row r="85" spans="1:7" ht="18" customHeight="1" x14ac:dyDescent="0.2">
      <c r="A85" s="50" t="s">
        <v>540</v>
      </c>
      <c r="B85" s="48" t="s">
        <v>552</v>
      </c>
      <c r="C85" s="3" t="s">
        <v>22</v>
      </c>
      <c r="D85" s="36"/>
      <c r="E85" s="37"/>
      <c r="F85" s="37">
        <f t="shared" si="5"/>
        <v>0</v>
      </c>
    </row>
    <row r="86" spans="1:7" ht="18" customHeight="1" x14ac:dyDescent="0.2">
      <c r="A86" s="50" t="s">
        <v>541</v>
      </c>
      <c r="B86" s="48" t="s">
        <v>553</v>
      </c>
      <c r="C86" s="3" t="s">
        <v>22</v>
      </c>
      <c r="D86" s="36"/>
      <c r="E86" s="37"/>
      <c r="F86" s="37">
        <f t="shared" si="5"/>
        <v>0</v>
      </c>
    </row>
    <row r="87" spans="1:7" ht="18" customHeight="1" x14ac:dyDescent="0.2">
      <c r="A87" s="50" t="s">
        <v>542</v>
      </c>
      <c r="B87" s="48" t="s">
        <v>554</v>
      </c>
      <c r="C87" s="3" t="s">
        <v>22</v>
      </c>
      <c r="D87" s="36"/>
      <c r="E87" s="37"/>
      <c r="F87" s="37">
        <f t="shared" si="5"/>
        <v>0</v>
      </c>
    </row>
    <row r="88" spans="1:7" ht="18" customHeight="1" x14ac:dyDescent="0.2">
      <c r="A88" s="50" t="s">
        <v>543</v>
      </c>
      <c r="B88" s="48" t="s">
        <v>555</v>
      </c>
      <c r="C88" s="3" t="s">
        <v>22</v>
      </c>
      <c r="D88" s="36"/>
      <c r="E88" s="37"/>
      <c r="F88" s="37">
        <f t="shared" si="5"/>
        <v>0</v>
      </c>
    </row>
    <row r="89" spans="1:7" ht="18" customHeight="1" x14ac:dyDescent="0.2">
      <c r="A89" s="50" t="s">
        <v>544</v>
      </c>
      <c r="B89" s="48" t="s">
        <v>556</v>
      </c>
      <c r="C89" s="3" t="s">
        <v>22</v>
      </c>
      <c r="D89" s="36"/>
      <c r="E89" s="37"/>
      <c r="F89" s="37">
        <f t="shared" si="5"/>
        <v>0</v>
      </c>
    </row>
    <row r="90" spans="1:7" ht="18" customHeight="1" x14ac:dyDescent="0.2">
      <c r="A90" s="50" t="s">
        <v>545</v>
      </c>
      <c r="B90" s="48" t="s">
        <v>557</v>
      </c>
      <c r="C90" s="3" t="s">
        <v>22</v>
      </c>
      <c r="D90" s="36"/>
      <c r="E90" s="37"/>
      <c r="F90" s="37">
        <f t="shared" si="5"/>
        <v>0</v>
      </c>
    </row>
    <row r="91" spans="1:7" ht="18" customHeight="1" x14ac:dyDescent="0.2">
      <c r="A91" s="50" t="s">
        <v>546</v>
      </c>
      <c r="B91" s="48" t="s">
        <v>558</v>
      </c>
      <c r="C91" s="3" t="s">
        <v>22</v>
      </c>
      <c r="D91" s="36"/>
      <c r="E91" s="37"/>
      <c r="F91" s="37">
        <f t="shared" si="5"/>
        <v>0</v>
      </c>
    </row>
    <row r="92" spans="1:7" ht="18" customHeight="1" x14ac:dyDescent="0.2">
      <c r="A92" s="50" t="s">
        <v>547</v>
      </c>
      <c r="B92" s="48" t="s">
        <v>559</v>
      </c>
      <c r="C92" s="3" t="s">
        <v>22</v>
      </c>
      <c r="D92" s="36"/>
      <c r="E92" s="37"/>
      <c r="F92" s="37">
        <f t="shared" si="5"/>
        <v>0</v>
      </c>
    </row>
    <row r="93" spans="1:7" ht="18" customHeight="1" x14ac:dyDescent="0.2">
      <c r="A93" s="42"/>
      <c r="B93" s="46" t="s">
        <v>29</v>
      </c>
      <c r="C93" s="43"/>
      <c r="D93" s="44"/>
      <c r="E93" s="45"/>
      <c r="F93" s="45"/>
      <c r="G93" s="47">
        <f>SUM(F70:F92)</f>
        <v>0</v>
      </c>
    </row>
    <row r="94" spans="1:7" ht="18" customHeight="1" x14ac:dyDescent="0.2">
      <c r="A94" s="50"/>
      <c r="B94" s="48"/>
      <c r="C94" s="48"/>
      <c r="D94" s="36"/>
      <c r="E94" s="37"/>
      <c r="F94" s="37"/>
    </row>
    <row r="95" spans="1:7" ht="18" customHeight="1" x14ac:dyDescent="0.2">
      <c r="A95" s="49" t="s">
        <v>54</v>
      </c>
      <c r="B95" s="49" t="s">
        <v>560</v>
      </c>
      <c r="C95" s="3" t="s">
        <v>26</v>
      </c>
      <c r="D95" s="36"/>
      <c r="E95" s="37"/>
      <c r="F95" s="37">
        <f>D95*E95</f>
        <v>0</v>
      </c>
    </row>
    <row r="96" spans="1:7" ht="18" customHeight="1" x14ac:dyDescent="0.2">
      <c r="A96" s="42"/>
      <c r="B96" s="46" t="s">
        <v>29</v>
      </c>
      <c r="C96" s="43"/>
      <c r="D96" s="44"/>
      <c r="E96" s="45"/>
      <c r="F96" s="45"/>
      <c r="G96" s="47">
        <f>F95</f>
        <v>0</v>
      </c>
    </row>
    <row r="97" spans="1:7" ht="18" customHeight="1" x14ac:dyDescent="0.2">
      <c r="A97" s="49"/>
      <c r="B97" s="49"/>
      <c r="C97" s="48"/>
      <c r="D97" s="36"/>
      <c r="E97" s="37"/>
      <c r="F97" s="37"/>
    </row>
    <row r="98" spans="1:7" ht="18" customHeight="1" x14ac:dyDescent="0.2">
      <c r="A98" s="49" t="s">
        <v>56</v>
      </c>
      <c r="B98" s="49" t="s">
        <v>561</v>
      </c>
      <c r="C98" s="3" t="s">
        <v>26</v>
      </c>
      <c r="D98" s="36"/>
      <c r="E98" s="37"/>
      <c r="F98" s="37">
        <f>D98*E98</f>
        <v>0</v>
      </c>
    </row>
    <row r="99" spans="1:7" ht="18" customHeight="1" x14ac:dyDescent="0.2">
      <c r="A99" s="42"/>
      <c r="B99" s="46" t="s">
        <v>29</v>
      </c>
      <c r="C99" s="43"/>
      <c r="D99" s="44"/>
      <c r="E99" s="45"/>
      <c r="F99" s="45"/>
      <c r="G99" s="47">
        <f>F98</f>
        <v>0</v>
      </c>
    </row>
    <row r="100" spans="1:7" ht="18" customHeight="1" x14ac:dyDescent="0.2">
      <c r="A100" s="49"/>
      <c r="B100" s="49"/>
      <c r="C100" s="48"/>
      <c r="D100" s="36"/>
      <c r="E100" s="37"/>
      <c r="F100" s="37"/>
    </row>
    <row r="101" spans="1:7" ht="18" customHeight="1" x14ac:dyDescent="0.2">
      <c r="A101" s="49" t="s">
        <v>77</v>
      </c>
      <c r="B101" s="49" t="s">
        <v>562</v>
      </c>
      <c r="C101" s="3" t="s">
        <v>26</v>
      </c>
      <c r="D101" s="36"/>
      <c r="E101" s="37"/>
      <c r="F101" s="37">
        <f>D101*E101</f>
        <v>0</v>
      </c>
    </row>
    <row r="102" spans="1:7" ht="18" customHeight="1" x14ac:dyDescent="0.2">
      <c r="A102" s="42"/>
      <c r="B102" s="46" t="s">
        <v>29</v>
      </c>
      <c r="C102" s="43"/>
      <c r="D102" s="44"/>
      <c r="E102" s="45"/>
      <c r="F102" s="45"/>
      <c r="G102" s="47">
        <f>F101</f>
        <v>0</v>
      </c>
    </row>
    <row r="103" spans="1:7" ht="18" customHeight="1" x14ac:dyDescent="0.2">
      <c r="A103" s="49"/>
      <c r="B103" s="49"/>
      <c r="C103" s="48"/>
      <c r="D103" s="36"/>
      <c r="E103" s="37"/>
      <c r="F103" s="37"/>
    </row>
    <row r="104" spans="1:7" ht="18" customHeight="1" x14ac:dyDescent="0.2">
      <c r="A104" s="49" t="s">
        <v>81</v>
      </c>
      <c r="B104" s="49" t="s">
        <v>563</v>
      </c>
      <c r="C104" s="48"/>
      <c r="D104" s="36"/>
      <c r="E104" s="37"/>
      <c r="F104" s="37"/>
    </row>
    <row r="105" spans="1:7" ht="18" customHeight="1" x14ac:dyDescent="0.2">
      <c r="A105" s="3" t="s">
        <v>83</v>
      </c>
      <c r="B105" s="48" t="s">
        <v>515</v>
      </c>
      <c r="C105" s="48"/>
      <c r="D105" s="36"/>
      <c r="E105" s="37"/>
      <c r="F105" s="37"/>
    </row>
    <row r="106" spans="1:7" ht="18" customHeight="1" x14ac:dyDescent="0.2">
      <c r="A106" s="50" t="s">
        <v>282</v>
      </c>
      <c r="B106" s="48" t="s">
        <v>564</v>
      </c>
      <c r="C106" s="3" t="s">
        <v>22</v>
      </c>
      <c r="D106" s="36"/>
      <c r="E106" s="37"/>
      <c r="F106" s="37">
        <f>D106*E106</f>
        <v>0</v>
      </c>
    </row>
    <row r="107" spans="1:7" ht="18" customHeight="1" x14ac:dyDescent="0.2">
      <c r="A107" s="50" t="s">
        <v>284</v>
      </c>
      <c r="B107" s="48" t="s">
        <v>565</v>
      </c>
      <c r="C107" s="3" t="s">
        <v>22</v>
      </c>
      <c r="D107" s="36"/>
      <c r="E107" s="37"/>
      <c r="F107" s="37">
        <f t="shared" ref="F107:F108" si="6">D107*E107</f>
        <v>0</v>
      </c>
    </row>
    <row r="108" spans="1:7" ht="18" customHeight="1" x14ac:dyDescent="0.2">
      <c r="A108" s="50" t="s">
        <v>516</v>
      </c>
      <c r="B108" s="48" t="s">
        <v>517</v>
      </c>
      <c r="C108" s="3" t="s">
        <v>22</v>
      </c>
      <c r="D108" s="36"/>
      <c r="E108" s="37"/>
      <c r="F108" s="37">
        <f t="shared" si="6"/>
        <v>0</v>
      </c>
    </row>
    <row r="109" spans="1:7" ht="18" customHeight="1" x14ac:dyDescent="0.2">
      <c r="A109" s="42"/>
      <c r="B109" s="46" t="s">
        <v>29</v>
      </c>
      <c r="C109" s="43"/>
      <c r="D109" s="44"/>
      <c r="E109" s="45"/>
      <c r="F109" s="45"/>
      <c r="G109" s="47">
        <f>SUM(F104:F108)</f>
        <v>0</v>
      </c>
    </row>
    <row r="110" spans="1:7" ht="18" customHeight="1" x14ac:dyDescent="0.2">
      <c r="A110" s="50"/>
      <c r="B110" s="48"/>
      <c r="C110" s="48"/>
      <c r="D110" s="36"/>
      <c r="E110" s="37"/>
      <c r="F110" s="37"/>
    </row>
    <row r="111" spans="1:7" ht="18" customHeight="1" x14ac:dyDescent="0.2">
      <c r="A111" s="49" t="s">
        <v>91</v>
      </c>
      <c r="B111" s="49" t="s">
        <v>518</v>
      </c>
      <c r="C111" s="48"/>
      <c r="D111" s="36"/>
      <c r="E111" s="37"/>
      <c r="F111" s="37"/>
    </row>
    <row r="112" spans="1:7" ht="18" customHeight="1" x14ac:dyDescent="0.2">
      <c r="A112" s="3" t="s">
        <v>92</v>
      </c>
      <c r="B112" s="48" t="s">
        <v>566</v>
      </c>
      <c r="C112" s="48"/>
      <c r="D112" s="36"/>
      <c r="E112" s="37"/>
      <c r="F112" s="37"/>
    </row>
    <row r="113" spans="1:7" ht="18" customHeight="1" x14ac:dyDescent="0.2">
      <c r="A113" s="50" t="s">
        <v>519</v>
      </c>
      <c r="B113" s="48" t="s">
        <v>567</v>
      </c>
      <c r="C113" s="48"/>
      <c r="D113" s="36"/>
      <c r="E113" s="37"/>
      <c r="F113" s="37"/>
    </row>
    <row r="114" spans="1:7" ht="18" customHeight="1" x14ac:dyDescent="0.2">
      <c r="A114" s="50" t="s">
        <v>520</v>
      </c>
      <c r="B114" s="48" t="s">
        <v>568</v>
      </c>
      <c r="C114" s="3" t="s">
        <v>22</v>
      </c>
      <c r="D114" s="36"/>
      <c r="E114" s="37"/>
      <c r="F114" s="37">
        <f>D114*E114</f>
        <v>0</v>
      </c>
    </row>
    <row r="115" spans="1:7" ht="18" customHeight="1" x14ac:dyDescent="0.2">
      <c r="A115" s="50" t="s">
        <v>521</v>
      </c>
      <c r="B115" s="48" t="s">
        <v>569</v>
      </c>
      <c r="C115" s="3" t="s">
        <v>22</v>
      </c>
      <c r="D115" s="36"/>
      <c r="E115" s="37"/>
      <c r="F115" s="37">
        <f t="shared" ref="F115:F117" si="7">D115*E115</f>
        <v>0</v>
      </c>
    </row>
    <row r="116" spans="1:7" ht="18" customHeight="1" x14ac:dyDescent="0.2">
      <c r="A116" s="50" t="s">
        <v>522</v>
      </c>
      <c r="B116" s="48" t="s">
        <v>570</v>
      </c>
      <c r="C116" s="3" t="s">
        <v>23</v>
      </c>
      <c r="D116" s="36"/>
      <c r="E116" s="37"/>
      <c r="F116" s="37">
        <f t="shared" si="7"/>
        <v>0</v>
      </c>
    </row>
    <row r="117" spans="1:7" ht="18" customHeight="1" x14ac:dyDescent="0.2">
      <c r="A117" s="50" t="s">
        <v>523</v>
      </c>
      <c r="B117" s="48" t="s">
        <v>571</v>
      </c>
      <c r="C117" s="3" t="s">
        <v>22</v>
      </c>
      <c r="D117" s="36"/>
      <c r="E117" s="37"/>
      <c r="F117" s="37">
        <f t="shared" si="7"/>
        <v>0</v>
      </c>
    </row>
    <row r="118" spans="1:7" ht="18" customHeight="1" x14ac:dyDescent="0.2">
      <c r="A118" s="42"/>
      <c r="B118" s="46" t="s">
        <v>29</v>
      </c>
      <c r="C118" s="43"/>
      <c r="D118" s="44"/>
      <c r="E118" s="45"/>
      <c r="F118" s="45"/>
      <c r="G118" s="47">
        <f>SUM(F111:F117)</f>
        <v>0</v>
      </c>
    </row>
    <row r="119" spans="1:7" ht="18" customHeight="1" x14ac:dyDescent="0.2">
      <c r="A119" s="23"/>
      <c r="B119" s="24"/>
      <c r="C119" s="22"/>
      <c r="D119" s="36"/>
      <c r="E119" s="37"/>
      <c r="F119" s="37"/>
    </row>
    <row r="120" spans="1:7" ht="18" customHeight="1" x14ac:dyDescent="0.2">
      <c r="A120" s="23"/>
      <c r="B120" s="72" t="s">
        <v>21</v>
      </c>
      <c r="C120" s="22"/>
      <c r="D120" s="36"/>
      <c r="E120" s="37"/>
      <c r="F120" s="37"/>
    </row>
    <row r="121" spans="1:7" ht="18" customHeight="1" x14ac:dyDescent="0.2">
      <c r="A121" s="42"/>
      <c r="B121" s="46" t="s">
        <v>29</v>
      </c>
      <c r="C121" s="43"/>
      <c r="D121" s="44"/>
      <c r="E121" s="45"/>
      <c r="F121" s="45"/>
      <c r="G121" s="47">
        <f>F120</f>
        <v>0</v>
      </c>
    </row>
    <row r="122" spans="1:7" ht="18" customHeight="1" x14ac:dyDescent="0.2">
      <c r="A122" s="23"/>
      <c r="B122" s="24"/>
      <c r="C122" s="22"/>
      <c r="D122" s="36"/>
      <c r="E122" s="37"/>
      <c r="F122" s="37"/>
    </row>
    <row r="123" spans="1:7" ht="18" customHeight="1" x14ac:dyDescent="0.2">
      <c r="A123" s="51"/>
      <c r="B123" s="56" t="s">
        <v>225</v>
      </c>
      <c r="C123" s="51"/>
      <c r="D123" s="52"/>
      <c r="E123" s="53"/>
      <c r="F123" s="53"/>
      <c r="G123" s="57">
        <f>G69+G93+G96+G99+G102+G109+G118+G121</f>
        <v>0</v>
      </c>
    </row>
    <row r="124" spans="1:7" ht="18" customHeight="1" x14ac:dyDescent="0.2">
      <c r="A124" s="23"/>
      <c r="B124" s="24"/>
      <c r="C124" s="25"/>
      <c r="D124" s="36"/>
      <c r="E124" s="37"/>
      <c r="F124" s="37"/>
    </row>
    <row r="125" spans="1:7" ht="5.0999999999999996" customHeight="1" thickBot="1" x14ac:dyDescent="0.25">
      <c r="A125" s="4"/>
    </row>
    <row r="126" spans="1:7" ht="18" customHeight="1" thickBot="1" x14ac:dyDescent="0.25">
      <c r="A126" s="4"/>
      <c r="E126" s="26" t="s">
        <v>6</v>
      </c>
      <c r="F126" s="76">
        <f>G62+G123</f>
        <v>0</v>
      </c>
    </row>
    <row r="127" spans="1:7" ht="18" customHeight="1" x14ac:dyDescent="0.2">
      <c r="A127" s="4"/>
    </row>
  </sheetData>
  <mergeCells count="2">
    <mergeCell ref="A4:B4"/>
    <mergeCell ref="A65:B65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9F8DF6E-6A1B-634F-AC60-A82CAFFFE084}">
          <x14:formula1>
            <xm:f>UNITES!$B$4:$B$10</xm:f>
          </x14:formula1>
          <xm:sqref>C48 C8 C3 C32 C35 C38 C41 C57:C61 C109 C69 C93 C96 C99 C102 C118:C122 C63 C124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96"/>
  <sheetViews>
    <sheetView showGridLines="0" topLeftCell="A71" zoomScale="125" zoomScaleNormal="125" workbookViewId="0">
      <selection activeCell="E95" sqref="E95:F95"/>
    </sheetView>
  </sheetViews>
  <sheetFormatPr baseColWidth="10" defaultColWidth="10.625" defaultRowHeight="18" customHeight="1" x14ac:dyDescent="0.2"/>
  <cols>
    <col min="1" max="1" width="8.375" style="32" customWidth="1"/>
    <col min="2" max="2" width="54" style="13" customWidth="1"/>
    <col min="3" max="3" width="6.625" style="13" customWidth="1"/>
    <col min="4" max="5" width="10.375" style="13" customWidth="1"/>
    <col min="6" max="6" width="12.5" style="13" bestFit="1" customWidth="1"/>
    <col min="7" max="7" width="12.5" style="13" customWidth="1"/>
    <col min="8" max="16384" width="10.625" style="13"/>
  </cols>
  <sheetData>
    <row r="1" spans="1:7" s="20" customFormat="1" ht="18" customHeight="1" x14ac:dyDescent="0.2">
      <c r="A1" s="19" t="s">
        <v>572</v>
      </c>
    </row>
    <row r="2" spans="1:7" ht="18" customHeight="1" x14ac:dyDescent="0.2">
      <c r="A2" s="1" t="s">
        <v>5</v>
      </c>
      <c r="B2" s="21" t="s">
        <v>2</v>
      </c>
      <c r="C2" s="21" t="s">
        <v>0</v>
      </c>
      <c r="D2" s="21" t="s">
        <v>1</v>
      </c>
      <c r="E2" s="21" t="s">
        <v>3</v>
      </c>
      <c r="F2" s="21" t="s">
        <v>4</v>
      </c>
    </row>
    <row r="3" spans="1:7" ht="18" customHeight="1" x14ac:dyDescent="0.2">
      <c r="A3" s="105" t="s">
        <v>202</v>
      </c>
      <c r="B3" s="106"/>
      <c r="C3" s="82"/>
      <c r="D3" s="82"/>
      <c r="E3" s="83"/>
      <c r="F3" s="83"/>
    </row>
    <row r="4" spans="1:7" ht="18" customHeight="1" x14ac:dyDescent="0.2">
      <c r="A4" s="49" t="s">
        <v>37</v>
      </c>
      <c r="B4" s="49" t="s">
        <v>584</v>
      </c>
      <c r="C4" s="48"/>
      <c r="D4" s="36"/>
      <c r="E4" s="37"/>
      <c r="F4" s="37"/>
    </row>
    <row r="5" spans="1:7" ht="18" customHeight="1" x14ac:dyDescent="0.2">
      <c r="A5" s="3" t="s">
        <v>227</v>
      </c>
      <c r="B5" s="48" t="s">
        <v>573</v>
      </c>
      <c r="C5" s="3" t="s">
        <v>24</v>
      </c>
      <c r="D5" s="36"/>
      <c r="E5" s="37"/>
      <c r="F5" s="37">
        <f>D5*E5</f>
        <v>0</v>
      </c>
    </row>
    <row r="6" spans="1:7" ht="18" customHeight="1" x14ac:dyDescent="0.2">
      <c r="A6" s="42"/>
      <c r="B6" s="46" t="s">
        <v>29</v>
      </c>
      <c r="C6" s="43"/>
      <c r="D6" s="44"/>
      <c r="E6" s="45"/>
      <c r="F6" s="45"/>
      <c r="G6" s="47">
        <f>F5</f>
        <v>0</v>
      </c>
    </row>
    <row r="7" spans="1:7" ht="18" customHeight="1" x14ac:dyDescent="0.2">
      <c r="A7" s="3"/>
      <c r="B7" s="48"/>
      <c r="C7" s="48"/>
      <c r="D7" s="36"/>
      <c r="E7" s="37"/>
      <c r="F7" s="37"/>
    </row>
    <row r="8" spans="1:7" ht="18" customHeight="1" x14ac:dyDescent="0.2">
      <c r="A8" s="49" t="s">
        <v>38</v>
      </c>
      <c r="B8" s="49" t="s">
        <v>585</v>
      </c>
      <c r="C8" s="48"/>
      <c r="D8" s="36"/>
      <c r="E8" s="37"/>
      <c r="F8" s="37"/>
    </row>
    <row r="9" spans="1:7" ht="18" customHeight="1" x14ac:dyDescent="0.2">
      <c r="A9" s="3" t="s">
        <v>235</v>
      </c>
      <c r="B9" s="48" t="s">
        <v>574</v>
      </c>
      <c r="C9" s="3" t="s">
        <v>24</v>
      </c>
      <c r="D9" s="36"/>
      <c r="E9" s="37"/>
      <c r="F9" s="37">
        <f>D9*E9</f>
        <v>0</v>
      </c>
    </row>
    <row r="10" spans="1:7" ht="18" customHeight="1" x14ac:dyDescent="0.2">
      <c r="A10" s="3" t="s">
        <v>237</v>
      </c>
      <c r="B10" s="48" t="s">
        <v>586</v>
      </c>
      <c r="C10" s="3" t="s">
        <v>24</v>
      </c>
      <c r="D10" s="36"/>
      <c r="E10" s="37"/>
      <c r="F10" s="37">
        <f t="shared" ref="F10:F12" si="0">D10*E10</f>
        <v>0</v>
      </c>
    </row>
    <row r="11" spans="1:7" ht="18" customHeight="1" x14ac:dyDescent="0.2">
      <c r="A11" s="3" t="s">
        <v>239</v>
      </c>
      <c r="B11" s="48" t="s">
        <v>587</v>
      </c>
      <c r="C11" s="3" t="s">
        <v>24</v>
      </c>
      <c r="D11" s="36"/>
      <c r="E11" s="37"/>
      <c r="F11" s="37">
        <f t="shared" si="0"/>
        <v>0</v>
      </c>
    </row>
    <row r="12" spans="1:7" ht="18" customHeight="1" x14ac:dyDescent="0.2">
      <c r="A12" s="3" t="s">
        <v>241</v>
      </c>
      <c r="B12" s="48" t="s">
        <v>588</v>
      </c>
      <c r="C12" s="3" t="s">
        <v>24</v>
      </c>
      <c r="D12" s="36"/>
      <c r="E12" s="37"/>
      <c r="F12" s="37">
        <f t="shared" si="0"/>
        <v>0</v>
      </c>
    </row>
    <row r="13" spans="1:7" ht="18" customHeight="1" x14ac:dyDescent="0.2">
      <c r="A13" s="42"/>
      <c r="B13" s="46" t="s">
        <v>29</v>
      </c>
      <c r="C13" s="43"/>
      <c r="D13" s="44"/>
      <c r="E13" s="45"/>
      <c r="F13" s="45"/>
      <c r="G13" s="47">
        <f>SUM(F8:F12)</f>
        <v>0</v>
      </c>
    </row>
    <row r="14" spans="1:7" ht="18" customHeight="1" x14ac:dyDescent="0.2">
      <c r="A14" s="3"/>
      <c r="B14" s="48"/>
      <c r="C14" s="48"/>
      <c r="D14" s="36"/>
      <c r="E14" s="37"/>
      <c r="F14" s="37"/>
    </row>
    <row r="15" spans="1:7" ht="18" customHeight="1" x14ac:dyDescent="0.2">
      <c r="A15" s="49" t="s">
        <v>39</v>
      </c>
      <c r="B15" s="49" t="s">
        <v>589</v>
      </c>
      <c r="C15" s="48"/>
      <c r="D15" s="36"/>
      <c r="E15" s="37"/>
      <c r="F15" s="37"/>
    </row>
    <row r="16" spans="1:7" ht="18" customHeight="1" x14ac:dyDescent="0.2">
      <c r="A16" s="3" t="s">
        <v>41</v>
      </c>
      <c r="B16" s="48" t="s">
        <v>575</v>
      </c>
      <c r="C16" s="3" t="s">
        <v>24</v>
      </c>
      <c r="D16" s="36"/>
      <c r="E16" s="37"/>
      <c r="F16" s="37">
        <f>D16*E16</f>
        <v>0</v>
      </c>
    </row>
    <row r="17" spans="1:7" ht="18" customHeight="1" x14ac:dyDescent="0.2">
      <c r="A17" s="3" t="s">
        <v>43</v>
      </c>
      <c r="B17" s="48" t="s">
        <v>576</v>
      </c>
      <c r="C17" s="3" t="s">
        <v>24</v>
      </c>
      <c r="D17" s="36"/>
      <c r="E17" s="37"/>
      <c r="F17" s="37">
        <f>D17*E17</f>
        <v>0</v>
      </c>
    </row>
    <row r="18" spans="1:7" ht="18" customHeight="1" x14ac:dyDescent="0.2">
      <c r="A18" s="42"/>
      <c r="B18" s="46" t="s">
        <v>29</v>
      </c>
      <c r="C18" s="43"/>
      <c r="D18" s="44"/>
      <c r="E18" s="45"/>
      <c r="F18" s="45"/>
      <c r="G18" s="47">
        <f>SUM(F15:F17)</f>
        <v>0</v>
      </c>
    </row>
    <row r="19" spans="1:7" ht="18" customHeight="1" x14ac:dyDescent="0.2">
      <c r="A19" s="48"/>
      <c r="B19" s="48"/>
      <c r="C19" s="48"/>
      <c r="D19" s="36"/>
      <c r="E19" s="37"/>
      <c r="F19" s="37"/>
    </row>
    <row r="20" spans="1:7" ht="18" customHeight="1" x14ac:dyDescent="0.2">
      <c r="A20" s="49" t="s">
        <v>54</v>
      </c>
      <c r="B20" s="49" t="s">
        <v>590</v>
      </c>
      <c r="C20" s="48"/>
      <c r="D20" s="36"/>
      <c r="E20" s="37"/>
      <c r="F20" s="37"/>
    </row>
    <row r="21" spans="1:7" ht="18" customHeight="1" x14ac:dyDescent="0.2">
      <c r="A21" s="3" t="s">
        <v>268</v>
      </c>
      <c r="B21" s="48" t="s">
        <v>577</v>
      </c>
      <c r="C21" s="48"/>
      <c r="D21" s="36"/>
      <c r="E21" s="37"/>
      <c r="F21" s="37"/>
    </row>
    <row r="22" spans="1:7" ht="18" customHeight="1" x14ac:dyDescent="0.2">
      <c r="A22" s="50" t="s">
        <v>373</v>
      </c>
      <c r="B22" s="48" t="s">
        <v>591</v>
      </c>
      <c r="C22" s="3" t="s">
        <v>23</v>
      </c>
      <c r="D22" s="36"/>
      <c r="E22" s="37"/>
      <c r="F22" s="37">
        <f>D22*E22</f>
        <v>0</v>
      </c>
    </row>
    <row r="23" spans="1:7" ht="18" customHeight="1" x14ac:dyDescent="0.2">
      <c r="A23" s="3" t="s">
        <v>270</v>
      </c>
      <c r="B23" s="48" t="s">
        <v>578</v>
      </c>
      <c r="C23" s="3" t="s">
        <v>22</v>
      </c>
      <c r="D23" s="36"/>
      <c r="E23" s="37"/>
      <c r="F23" s="37">
        <f>D23*E23</f>
        <v>0</v>
      </c>
    </row>
    <row r="24" spans="1:7" ht="18" customHeight="1" x14ac:dyDescent="0.2">
      <c r="A24" s="42"/>
      <c r="B24" s="46" t="s">
        <v>29</v>
      </c>
      <c r="C24" s="43"/>
      <c r="D24" s="44"/>
      <c r="E24" s="45"/>
      <c r="F24" s="45"/>
      <c r="G24" s="47">
        <f>SUM(F21:F23)</f>
        <v>0</v>
      </c>
    </row>
    <row r="25" spans="1:7" ht="18" customHeight="1" x14ac:dyDescent="0.2">
      <c r="A25" s="48"/>
      <c r="B25" s="48"/>
      <c r="C25" s="48"/>
      <c r="D25" s="36"/>
      <c r="E25" s="37"/>
      <c r="F25" s="37"/>
    </row>
    <row r="26" spans="1:7" ht="18" customHeight="1" x14ac:dyDescent="0.2">
      <c r="A26" s="49" t="s">
        <v>56</v>
      </c>
      <c r="B26" s="49" t="s">
        <v>592</v>
      </c>
      <c r="C26" s="48"/>
      <c r="D26" s="36"/>
      <c r="E26" s="37"/>
      <c r="F26" s="37"/>
    </row>
    <row r="27" spans="1:7" ht="18" customHeight="1" x14ac:dyDescent="0.2">
      <c r="A27" s="3" t="s">
        <v>57</v>
      </c>
      <c r="B27" s="48" t="s">
        <v>579</v>
      </c>
      <c r="C27" s="3" t="s">
        <v>22</v>
      </c>
      <c r="D27" s="36"/>
      <c r="E27" s="37"/>
      <c r="F27" s="37">
        <f>D27*E27</f>
        <v>0</v>
      </c>
    </row>
    <row r="28" spans="1:7" ht="18" customHeight="1" x14ac:dyDescent="0.2">
      <c r="A28" s="42"/>
      <c r="B28" s="46" t="s">
        <v>29</v>
      </c>
      <c r="C28" s="43"/>
      <c r="D28" s="44"/>
      <c r="E28" s="45"/>
      <c r="F28" s="45"/>
      <c r="G28" s="47">
        <f>SUM(F25:F27)</f>
        <v>0</v>
      </c>
    </row>
    <row r="29" spans="1:7" ht="18" customHeight="1" x14ac:dyDescent="0.2">
      <c r="A29" s="3"/>
      <c r="B29" s="48"/>
      <c r="C29" s="48"/>
      <c r="D29" s="36"/>
      <c r="E29" s="37"/>
      <c r="F29" s="37"/>
    </row>
    <row r="30" spans="1:7" ht="18" customHeight="1" x14ac:dyDescent="0.2">
      <c r="A30" s="49" t="s">
        <v>77</v>
      </c>
      <c r="B30" s="49" t="s">
        <v>188</v>
      </c>
      <c r="C30" s="48"/>
      <c r="D30" s="36"/>
      <c r="E30" s="37"/>
      <c r="F30" s="37"/>
    </row>
    <row r="31" spans="1:7" ht="18" customHeight="1" x14ac:dyDescent="0.2">
      <c r="A31" s="3" t="s">
        <v>78</v>
      </c>
      <c r="B31" s="48" t="s">
        <v>580</v>
      </c>
      <c r="C31" s="3" t="s">
        <v>23</v>
      </c>
      <c r="D31" s="36"/>
      <c r="E31" s="37"/>
      <c r="F31" s="37">
        <f>D31*E31</f>
        <v>0</v>
      </c>
    </row>
    <row r="32" spans="1:7" ht="18" customHeight="1" x14ac:dyDescent="0.2">
      <c r="A32" s="3" t="s">
        <v>79</v>
      </c>
      <c r="B32" s="48" t="s">
        <v>581</v>
      </c>
      <c r="C32" s="3" t="s">
        <v>23</v>
      </c>
      <c r="D32" s="36"/>
      <c r="E32" s="37"/>
      <c r="F32" s="37">
        <f t="shared" ref="F32:F33" si="1">D32*E32</f>
        <v>0</v>
      </c>
    </row>
    <row r="33" spans="1:7" ht="18" customHeight="1" x14ac:dyDescent="0.2">
      <c r="A33" s="3" t="s">
        <v>275</v>
      </c>
      <c r="B33" s="48" t="s">
        <v>582</v>
      </c>
      <c r="C33" s="3" t="s">
        <v>22</v>
      </c>
      <c r="D33" s="36"/>
      <c r="E33" s="37"/>
      <c r="F33" s="37">
        <f t="shared" si="1"/>
        <v>0</v>
      </c>
    </row>
    <row r="34" spans="1:7" ht="18" customHeight="1" x14ac:dyDescent="0.2">
      <c r="A34" s="42"/>
      <c r="B34" s="46" t="s">
        <v>29</v>
      </c>
      <c r="C34" s="43"/>
      <c r="D34" s="44"/>
      <c r="E34" s="45"/>
      <c r="F34" s="45"/>
      <c r="G34" s="47">
        <f>SUM(F30:F33)</f>
        <v>0</v>
      </c>
    </row>
    <row r="35" spans="1:7" ht="18" customHeight="1" x14ac:dyDescent="0.2">
      <c r="A35" s="3"/>
      <c r="B35" s="48"/>
      <c r="C35" s="48"/>
      <c r="D35" s="36"/>
      <c r="E35" s="37"/>
      <c r="F35" s="37"/>
    </row>
    <row r="36" spans="1:7" ht="18" customHeight="1" x14ac:dyDescent="0.2">
      <c r="A36" s="49" t="s">
        <v>81</v>
      </c>
      <c r="B36" s="49" t="s">
        <v>593</v>
      </c>
      <c r="C36" s="48"/>
      <c r="D36" s="36"/>
      <c r="E36" s="37"/>
      <c r="F36" s="37"/>
    </row>
    <row r="37" spans="1:7" ht="18" customHeight="1" x14ac:dyDescent="0.2">
      <c r="A37" s="3" t="s">
        <v>83</v>
      </c>
      <c r="B37" s="48" t="s">
        <v>583</v>
      </c>
      <c r="C37" s="3" t="s">
        <v>24</v>
      </c>
      <c r="D37" s="36"/>
      <c r="E37" s="37"/>
      <c r="F37" s="37">
        <f>D37*E37</f>
        <v>0</v>
      </c>
    </row>
    <row r="38" spans="1:7" ht="18" customHeight="1" x14ac:dyDescent="0.2">
      <c r="A38" s="42"/>
      <c r="B38" s="46" t="s">
        <v>29</v>
      </c>
      <c r="C38" s="43"/>
      <c r="D38" s="44"/>
      <c r="E38" s="45"/>
      <c r="F38" s="45"/>
      <c r="G38" s="47">
        <f>SUM(F36:F37)</f>
        <v>0</v>
      </c>
    </row>
    <row r="39" spans="1:7" ht="18" customHeight="1" x14ac:dyDescent="0.2">
      <c r="A39" s="48"/>
      <c r="B39" s="48"/>
      <c r="C39" s="48"/>
      <c r="D39" s="36"/>
      <c r="E39" s="37"/>
      <c r="F39" s="37"/>
    </row>
    <row r="40" spans="1:7" ht="18" customHeight="1" x14ac:dyDescent="0.2">
      <c r="A40" s="49" t="s">
        <v>91</v>
      </c>
      <c r="B40" s="49" t="s">
        <v>594</v>
      </c>
      <c r="C40" s="3" t="s">
        <v>22</v>
      </c>
      <c r="D40" s="36"/>
      <c r="E40" s="37"/>
      <c r="F40" s="37">
        <f>D40*E40</f>
        <v>0</v>
      </c>
    </row>
    <row r="41" spans="1:7" ht="18" customHeight="1" x14ac:dyDescent="0.2">
      <c r="A41" s="42"/>
      <c r="B41" s="46" t="s">
        <v>29</v>
      </c>
      <c r="C41" s="43"/>
      <c r="D41" s="44"/>
      <c r="E41" s="45"/>
      <c r="F41" s="45"/>
      <c r="G41" s="47">
        <f>SUM(F39:F40)</f>
        <v>0</v>
      </c>
    </row>
    <row r="42" spans="1:7" ht="18" customHeight="1" x14ac:dyDescent="0.2">
      <c r="A42" s="24"/>
      <c r="B42" s="24"/>
      <c r="C42" s="22"/>
      <c r="D42" s="36"/>
      <c r="E42" s="37"/>
      <c r="F42" s="37"/>
    </row>
    <row r="43" spans="1:7" ht="18" customHeight="1" x14ac:dyDescent="0.2">
      <c r="A43" s="23"/>
      <c r="B43" s="72" t="s">
        <v>21</v>
      </c>
      <c r="C43" s="22"/>
      <c r="D43" s="36"/>
      <c r="E43" s="37"/>
      <c r="F43" s="37"/>
    </row>
    <row r="44" spans="1:7" ht="18" customHeight="1" x14ac:dyDescent="0.2">
      <c r="A44" s="42"/>
      <c r="B44" s="46" t="s">
        <v>29</v>
      </c>
      <c r="C44" s="43"/>
      <c r="D44" s="44"/>
      <c r="E44" s="45"/>
      <c r="F44" s="45"/>
      <c r="G44" s="47">
        <f>F43</f>
        <v>0</v>
      </c>
    </row>
    <row r="45" spans="1:7" ht="18" customHeight="1" x14ac:dyDescent="0.2">
      <c r="A45" s="23"/>
      <c r="B45" s="24"/>
      <c r="C45" s="22"/>
      <c r="D45" s="36"/>
      <c r="E45" s="37"/>
      <c r="F45" s="37"/>
    </row>
    <row r="46" spans="1:7" ht="18" customHeight="1" x14ac:dyDescent="0.2">
      <c r="A46" s="51"/>
      <c r="B46" s="56" t="s">
        <v>220</v>
      </c>
      <c r="C46" s="51"/>
      <c r="D46" s="52"/>
      <c r="E46" s="53"/>
      <c r="F46" s="53"/>
      <c r="G46" s="57">
        <f>G6+G13+G18+G24+G28+G34+G38+G41+G44</f>
        <v>0</v>
      </c>
    </row>
    <row r="47" spans="1:7" ht="18" customHeight="1" x14ac:dyDescent="0.2">
      <c r="A47" s="73"/>
      <c r="B47" s="74"/>
      <c r="D47" s="75"/>
      <c r="E47" s="61"/>
      <c r="F47" s="61"/>
    </row>
    <row r="48" spans="1:7" ht="18" customHeight="1" x14ac:dyDescent="0.2">
      <c r="A48" s="80" t="s">
        <v>5</v>
      </c>
      <c r="B48" s="29" t="s">
        <v>2</v>
      </c>
      <c r="C48" s="29" t="s">
        <v>0</v>
      </c>
      <c r="D48" s="29" t="s">
        <v>1</v>
      </c>
      <c r="E48" s="29" t="s">
        <v>3</v>
      </c>
      <c r="F48" s="29" t="s">
        <v>4</v>
      </c>
    </row>
    <row r="49" spans="1:7" ht="18" customHeight="1" x14ac:dyDescent="0.2">
      <c r="A49" s="105" t="s">
        <v>203</v>
      </c>
      <c r="B49" s="106"/>
      <c r="C49" s="82"/>
      <c r="D49" s="82"/>
      <c r="E49" s="83"/>
      <c r="F49" s="83"/>
    </row>
    <row r="50" spans="1:7" ht="18" customHeight="1" x14ac:dyDescent="0.2">
      <c r="A50" s="49" t="s">
        <v>37</v>
      </c>
      <c r="B50" s="49" t="s">
        <v>584</v>
      </c>
      <c r="C50" s="48"/>
      <c r="D50" s="36"/>
      <c r="E50" s="37"/>
      <c r="F50" s="37"/>
    </row>
    <row r="51" spans="1:7" ht="18" customHeight="1" x14ac:dyDescent="0.2">
      <c r="A51" s="3" t="s">
        <v>227</v>
      </c>
      <c r="B51" s="48" t="s">
        <v>573</v>
      </c>
      <c r="C51" s="3" t="s">
        <v>24</v>
      </c>
      <c r="D51" s="36"/>
      <c r="E51" s="37"/>
      <c r="F51" s="37">
        <f>D51*E51</f>
        <v>0</v>
      </c>
    </row>
    <row r="52" spans="1:7" ht="18" customHeight="1" x14ac:dyDescent="0.2">
      <c r="A52" s="42"/>
      <c r="B52" s="46" t="s">
        <v>29</v>
      </c>
      <c r="C52" s="43"/>
      <c r="D52" s="44"/>
      <c r="E52" s="45"/>
      <c r="F52" s="45"/>
      <c r="G52" s="47">
        <f>F51</f>
        <v>0</v>
      </c>
    </row>
    <row r="53" spans="1:7" ht="18" customHeight="1" x14ac:dyDescent="0.2">
      <c r="A53" s="3"/>
      <c r="B53" s="48"/>
      <c r="C53" s="48"/>
      <c r="D53" s="36"/>
      <c r="E53" s="37"/>
      <c r="F53" s="37"/>
    </row>
    <row r="54" spans="1:7" ht="18" customHeight="1" x14ac:dyDescent="0.2">
      <c r="A54" s="49" t="s">
        <v>38</v>
      </c>
      <c r="B54" s="49" t="s">
        <v>585</v>
      </c>
      <c r="C54" s="48"/>
      <c r="D54" s="36"/>
      <c r="E54" s="37"/>
      <c r="F54" s="37"/>
    </row>
    <row r="55" spans="1:7" ht="18" customHeight="1" x14ac:dyDescent="0.2">
      <c r="A55" s="3" t="s">
        <v>235</v>
      </c>
      <c r="B55" s="48" t="s">
        <v>574</v>
      </c>
      <c r="C55" s="3" t="s">
        <v>24</v>
      </c>
      <c r="D55" s="36"/>
      <c r="E55" s="37"/>
      <c r="F55" s="37">
        <f>D55*E55</f>
        <v>0</v>
      </c>
    </row>
    <row r="56" spans="1:7" ht="18" customHeight="1" x14ac:dyDescent="0.2">
      <c r="A56" s="3" t="s">
        <v>237</v>
      </c>
      <c r="B56" s="48" t="s">
        <v>586</v>
      </c>
      <c r="C56" s="3" t="s">
        <v>24</v>
      </c>
      <c r="D56" s="36"/>
      <c r="E56" s="37"/>
      <c r="F56" s="37">
        <f t="shared" ref="F56:F58" si="2">D56*E56</f>
        <v>0</v>
      </c>
    </row>
    <row r="57" spans="1:7" ht="18" customHeight="1" x14ac:dyDescent="0.2">
      <c r="A57" s="3" t="s">
        <v>239</v>
      </c>
      <c r="B57" s="48" t="s">
        <v>587</v>
      </c>
      <c r="C57" s="3" t="s">
        <v>24</v>
      </c>
      <c r="D57" s="36"/>
      <c r="E57" s="37"/>
      <c r="F57" s="37">
        <f t="shared" si="2"/>
        <v>0</v>
      </c>
    </row>
    <row r="58" spans="1:7" ht="18" customHeight="1" x14ac:dyDescent="0.2">
      <c r="A58" s="3" t="s">
        <v>241</v>
      </c>
      <c r="B58" s="48" t="s">
        <v>588</v>
      </c>
      <c r="C58" s="3" t="s">
        <v>24</v>
      </c>
      <c r="D58" s="36"/>
      <c r="E58" s="37"/>
      <c r="F58" s="37">
        <f t="shared" si="2"/>
        <v>0</v>
      </c>
    </row>
    <row r="59" spans="1:7" ht="18" customHeight="1" x14ac:dyDescent="0.2">
      <c r="A59" s="42"/>
      <c r="B59" s="46" t="s">
        <v>29</v>
      </c>
      <c r="C59" s="43"/>
      <c r="D59" s="44"/>
      <c r="E59" s="45"/>
      <c r="F59" s="45"/>
      <c r="G59" s="47">
        <f>SUM(F54:F58)</f>
        <v>0</v>
      </c>
    </row>
    <row r="60" spans="1:7" ht="18" customHeight="1" x14ac:dyDescent="0.2">
      <c r="A60" s="3"/>
      <c r="B60" s="48"/>
      <c r="C60" s="48"/>
      <c r="D60" s="36"/>
      <c r="E60" s="37"/>
      <c r="F60" s="37"/>
    </row>
    <row r="61" spans="1:7" ht="18" customHeight="1" x14ac:dyDescent="0.2">
      <c r="A61" s="49" t="s">
        <v>39</v>
      </c>
      <c r="B61" s="49" t="s">
        <v>589</v>
      </c>
      <c r="C61" s="48"/>
      <c r="D61" s="36"/>
      <c r="E61" s="37"/>
      <c r="F61" s="37"/>
    </row>
    <row r="62" spans="1:7" ht="18" customHeight="1" x14ac:dyDescent="0.2">
      <c r="A62" s="3" t="s">
        <v>41</v>
      </c>
      <c r="B62" s="48" t="s">
        <v>575</v>
      </c>
      <c r="C62" s="3" t="s">
        <v>24</v>
      </c>
      <c r="D62" s="36"/>
      <c r="E62" s="37"/>
      <c r="F62" s="37">
        <f>D62*E62</f>
        <v>0</v>
      </c>
    </row>
    <row r="63" spans="1:7" ht="18" customHeight="1" x14ac:dyDescent="0.2">
      <c r="A63" s="3" t="s">
        <v>43</v>
      </c>
      <c r="B63" s="48" t="s">
        <v>576</v>
      </c>
      <c r="C63" s="3" t="s">
        <v>24</v>
      </c>
      <c r="D63" s="36"/>
      <c r="E63" s="37"/>
      <c r="F63" s="37">
        <f>D63*E63</f>
        <v>0</v>
      </c>
    </row>
    <row r="64" spans="1:7" ht="18" customHeight="1" x14ac:dyDescent="0.2">
      <c r="A64" s="42"/>
      <c r="B64" s="46" t="s">
        <v>29</v>
      </c>
      <c r="C64" s="43"/>
      <c r="D64" s="44"/>
      <c r="E64" s="45"/>
      <c r="F64" s="45"/>
      <c r="G64" s="47">
        <f>SUM(F61:F63)</f>
        <v>0</v>
      </c>
    </row>
    <row r="65" spans="1:7" ht="18" customHeight="1" x14ac:dyDescent="0.2">
      <c r="A65" s="48"/>
      <c r="B65" s="48"/>
      <c r="C65" s="48"/>
      <c r="D65" s="36"/>
      <c r="E65" s="37"/>
      <c r="F65" s="37"/>
    </row>
    <row r="66" spans="1:7" ht="18" customHeight="1" x14ac:dyDescent="0.2">
      <c r="A66" s="49" t="s">
        <v>54</v>
      </c>
      <c r="B66" s="49" t="s">
        <v>590</v>
      </c>
      <c r="C66" s="48"/>
      <c r="D66" s="36"/>
      <c r="E66" s="37"/>
      <c r="F66" s="37"/>
    </row>
    <row r="67" spans="1:7" ht="18" customHeight="1" x14ac:dyDescent="0.2">
      <c r="A67" s="3" t="s">
        <v>268</v>
      </c>
      <c r="B67" s="48" t="s">
        <v>577</v>
      </c>
      <c r="C67" s="48"/>
      <c r="D67" s="36"/>
      <c r="E67" s="37"/>
      <c r="F67" s="37"/>
    </row>
    <row r="68" spans="1:7" ht="18" customHeight="1" x14ac:dyDescent="0.2">
      <c r="A68" s="50" t="s">
        <v>373</v>
      </c>
      <c r="B68" s="48" t="s">
        <v>591</v>
      </c>
      <c r="C68" s="3" t="s">
        <v>23</v>
      </c>
      <c r="D68" s="36"/>
      <c r="E68" s="37"/>
      <c r="F68" s="37">
        <f>D68*E68</f>
        <v>0</v>
      </c>
    </row>
    <row r="69" spans="1:7" ht="18" customHeight="1" x14ac:dyDescent="0.2">
      <c r="A69" s="3" t="s">
        <v>270</v>
      </c>
      <c r="B69" s="48" t="s">
        <v>578</v>
      </c>
      <c r="C69" s="3" t="s">
        <v>22</v>
      </c>
      <c r="D69" s="36"/>
      <c r="E69" s="37"/>
      <c r="F69" s="37">
        <f>D69*E69</f>
        <v>0</v>
      </c>
    </row>
    <row r="70" spans="1:7" ht="18" customHeight="1" x14ac:dyDescent="0.2">
      <c r="A70" s="42"/>
      <c r="B70" s="46" t="s">
        <v>29</v>
      </c>
      <c r="C70" s="43"/>
      <c r="D70" s="44"/>
      <c r="E70" s="45"/>
      <c r="F70" s="45"/>
      <c r="G70" s="47">
        <f>SUM(F67:F69)</f>
        <v>0</v>
      </c>
    </row>
    <row r="71" spans="1:7" ht="18" customHeight="1" x14ac:dyDescent="0.2">
      <c r="A71" s="48"/>
      <c r="B71" s="48"/>
      <c r="C71" s="48"/>
      <c r="D71" s="36"/>
      <c r="E71" s="37"/>
      <c r="F71" s="37"/>
    </row>
    <row r="72" spans="1:7" ht="18" customHeight="1" x14ac:dyDescent="0.2">
      <c r="A72" s="49" t="s">
        <v>56</v>
      </c>
      <c r="B72" s="49" t="s">
        <v>592</v>
      </c>
      <c r="C72" s="48"/>
      <c r="D72" s="36"/>
      <c r="E72" s="37"/>
      <c r="F72" s="37"/>
    </row>
    <row r="73" spans="1:7" ht="18" customHeight="1" x14ac:dyDescent="0.2">
      <c r="A73" s="3" t="s">
        <v>57</v>
      </c>
      <c r="B73" s="48" t="s">
        <v>579</v>
      </c>
      <c r="C73" s="3" t="s">
        <v>22</v>
      </c>
      <c r="D73" s="36"/>
      <c r="E73" s="37"/>
      <c r="F73" s="37">
        <f>D73*E73</f>
        <v>0</v>
      </c>
    </row>
    <row r="74" spans="1:7" ht="18" customHeight="1" x14ac:dyDescent="0.2">
      <c r="A74" s="42"/>
      <c r="B74" s="46" t="s">
        <v>29</v>
      </c>
      <c r="C74" s="43"/>
      <c r="D74" s="44"/>
      <c r="E74" s="45"/>
      <c r="F74" s="45"/>
      <c r="G74" s="47">
        <f>SUM(F71:F73)</f>
        <v>0</v>
      </c>
    </row>
    <row r="75" spans="1:7" ht="18" customHeight="1" x14ac:dyDescent="0.2">
      <c r="A75" s="3"/>
      <c r="B75" s="48"/>
      <c r="C75" s="48"/>
      <c r="D75" s="36"/>
      <c r="E75" s="37"/>
      <c r="F75" s="37"/>
    </row>
    <row r="76" spans="1:7" ht="18" customHeight="1" x14ac:dyDescent="0.2">
      <c r="A76" s="49" t="s">
        <v>77</v>
      </c>
      <c r="B76" s="49" t="s">
        <v>188</v>
      </c>
      <c r="C76" s="48"/>
      <c r="D76" s="36"/>
      <c r="E76" s="37"/>
      <c r="F76" s="37"/>
    </row>
    <row r="77" spans="1:7" ht="18" customHeight="1" x14ac:dyDescent="0.2">
      <c r="A77" s="3" t="s">
        <v>78</v>
      </c>
      <c r="B77" s="48" t="s">
        <v>580</v>
      </c>
      <c r="C77" s="3" t="s">
        <v>23</v>
      </c>
      <c r="D77" s="36"/>
      <c r="E77" s="37"/>
      <c r="F77" s="37">
        <f>D77*E77</f>
        <v>0</v>
      </c>
    </row>
    <row r="78" spans="1:7" ht="18" customHeight="1" x14ac:dyDescent="0.2">
      <c r="A78" s="3" t="s">
        <v>79</v>
      </c>
      <c r="B78" s="48" t="s">
        <v>581</v>
      </c>
      <c r="C78" s="3" t="s">
        <v>23</v>
      </c>
      <c r="D78" s="36"/>
      <c r="E78" s="37"/>
      <c r="F78" s="37">
        <f t="shared" ref="F78:F79" si="3">D78*E78</f>
        <v>0</v>
      </c>
    </row>
    <row r="79" spans="1:7" ht="18" customHeight="1" x14ac:dyDescent="0.2">
      <c r="A79" s="3" t="s">
        <v>275</v>
      </c>
      <c r="B79" s="48" t="s">
        <v>582</v>
      </c>
      <c r="C79" s="3" t="s">
        <v>22</v>
      </c>
      <c r="D79" s="36"/>
      <c r="E79" s="37"/>
      <c r="F79" s="37">
        <f t="shared" si="3"/>
        <v>0</v>
      </c>
    </row>
    <row r="80" spans="1:7" ht="18" customHeight="1" x14ac:dyDescent="0.2">
      <c r="A80" s="42"/>
      <c r="B80" s="46" t="s">
        <v>29</v>
      </c>
      <c r="C80" s="43"/>
      <c r="D80" s="44"/>
      <c r="E80" s="45"/>
      <c r="F80" s="45"/>
      <c r="G80" s="47">
        <f>SUM(F76:F79)</f>
        <v>0</v>
      </c>
    </row>
    <row r="81" spans="1:7" ht="18" customHeight="1" x14ac:dyDescent="0.2">
      <c r="A81" s="3"/>
      <c r="B81" s="48"/>
      <c r="C81" s="48"/>
      <c r="D81" s="36"/>
      <c r="E81" s="37"/>
      <c r="F81" s="37"/>
    </row>
    <row r="82" spans="1:7" ht="18" customHeight="1" x14ac:dyDescent="0.2">
      <c r="A82" s="49" t="s">
        <v>81</v>
      </c>
      <c r="B82" s="49" t="s">
        <v>593</v>
      </c>
      <c r="C82" s="48"/>
      <c r="D82" s="36"/>
      <c r="E82" s="37"/>
      <c r="F82" s="37"/>
    </row>
    <row r="83" spans="1:7" ht="18" customHeight="1" x14ac:dyDescent="0.2">
      <c r="A83" s="3" t="s">
        <v>83</v>
      </c>
      <c r="B83" s="48" t="s">
        <v>583</v>
      </c>
      <c r="C83" s="3" t="s">
        <v>24</v>
      </c>
      <c r="D83" s="36"/>
      <c r="E83" s="37"/>
      <c r="F83" s="37">
        <f>D83*E83</f>
        <v>0</v>
      </c>
    </row>
    <row r="84" spans="1:7" ht="18" customHeight="1" x14ac:dyDescent="0.2">
      <c r="A84" s="42"/>
      <c r="B84" s="46" t="s">
        <v>29</v>
      </c>
      <c r="C84" s="43"/>
      <c r="D84" s="44"/>
      <c r="E84" s="45"/>
      <c r="F84" s="45"/>
      <c r="G84" s="47">
        <f>SUM(F82:F83)</f>
        <v>0</v>
      </c>
    </row>
    <row r="85" spans="1:7" ht="18" customHeight="1" x14ac:dyDescent="0.2">
      <c r="A85" s="48"/>
      <c r="B85" s="48"/>
      <c r="C85" s="48"/>
      <c r="D85" s="36"/>
      <c r="E85" s="37"/>
      <c r="F85" s="37"/>
    </row>
    <row r="86" spans="1:7" ht="18" customHeight="1" x14ac:dyDescent="0.2">
      <c r="A86" s="49" t="s">
        <v>91</v>
      </c>
      <c r="B86" s="49" t="s">
        <v>594</v>
      </c>
      <c r="C86" s="3" t="s">
        <v>22</v>
      </c>
      <c r="D86" s="36"/>
      <c r="E86" s="37"/>
      <c r="F86" s="37">
        <f>D86*E86</f>
        <v>0</v>
      </c>
    </row>
    <row r="87" spans="1:7" ht="18" customHeight="1" x14ac:dyDescent="0.2">
      <c r="A87" s="42"/>
      <c r="B87" s="46" t="s">
        <v>29</v>
      </c>
      <c r="C87" s="43"/>
      <c r="D87" s="44"/>
      <c r="E87" s="45"/>
      <c r="F87" s="45"/>
      <c r="G87" s="47">
        <f>SUM(F85:F86)</f>
        <v>0</v>
      </c>
    </row>
    <row r="88" spans="1:7" ht="18" customHeight="1" x14ac:dyDescent="0.2">
      <c r="A88" s="24"/>
      <c r="B88" s="24"/>
      <c r="C88" s="22"/>
      <c r="D88" s="36"/>
      <c r="E88" s="37"/>
      <c r="F88" s="37"/>
    </row>
    <row r="89" spans="1:7" ht="18" customHeight="1" x14ac:dyDescent="0.2">
      <c r="A89" s="23"/>
      <c r="B89" s="72" t="s">
        <v>21</v>
      </c>
      <c r="C89" s="22"/>
      <c r="D89" s="36"/>
      <c r="E89" s="37"/>
      <c r="F89" s="37"/>
    </row>
    <row r="90" spans="1:7" ht="18" customHeight="1" x14ac:dyDescent="0.2">
      <c r="A90" s="42"/>
      <c r="B90" s="46" t="s">
        <v>29</v>
      </c>
      <c r="C90" s="43"/>
      <c r="D90" s="44"/>
      <c r="E90" s="45"/>
      <c r="F90" s="45"/>
      <c r="G90" s="47">
        <f>F89</f>
        <v>0</v>
      </c>
    </row>
    <row r="91" spans="1:7" ht="18" customHeight="1" x14ac:dyDescent="0.2">
      <c r="A91" s="23"/>
      <c r="B91" s="24"/>
      <c r="C91" s="22"/>
      <c r="D91" s="36"/>
      <c r="E91" s="37"/>
      <c r="F91" s="37"/>
    </row>
    <row r="92" spans="1:7" ht="18" customHeight="1" x14ac:dyDescent="0.2">
      <c r="A92" s="51"/>
      <c r="B92" s="56" t="s">
        <v>225</v>
      </c>
      <c r="C92" s="51"/>
      <c r="D92" s="52"/>
      <c r="E92" s="53"/>
      <c r="F92" s="53"/>
      <c r="G92" s="57">
        <f>G52+G59+G64+G70+G74+G80+G84+G87+G90</f>
        <v>0</v>
      </c>
    </row>
    <row r="93" spans="1:7" ht="18" customHeight="1" x14ac:dyDescent="0.2">
      <c r="A93" s="23"/>
      <c r="B93" s="24"/>
      <c r="C93" s="25"/>
      <c r="D93" s="36"/>
      <c r="E93" s="37"/>
      <c r="F93" s="37"/>
    </row>
    <row r="94" spans="1:7" ht="5.0999999999999996" customHeight="1" thickBot="1" x14ac:dyDescent="0.25">
      <c r="A94" s="4"/>
    </row>
    <row r="95" spans="1:7" ht="18" customHeight="1" thickBot="1" x14ac:dyDescent="0.25">
      <c r="A95" s="4"/>
      <c r="E95" s="26" t="s">
        <v>6</v>
      </c>
      <c r="F95" s="76">
        <f>G46+G92</f>
        <v>0</v>
      </c>
    </row>
    <row r="96" spans="1:7" ht="18" customHeight="1" x14ac:dyDescent="0.2">
      <c r="A96" s="4"/>
    </row>
  </sheetData>
  <mergeCells count="2">
    <mergeCell ref="A3:B3"/>
    <mergeCell ref="A49:B49"/>
  </mergeCells>
  <phoneticPr fontId="1" type="noConversion"/>
  <printOptions horizontalCentered="1" verticalCentered="1"/>
  <pageMargins left="0.55118110236220474" right="0.55118110236220474" top="0.98425196850393704" bottom="0.98425196850393704" header="0.39370078740157483" footer="0.39370078740157483"/>
  <pageSetup paperSize="9" fitToHeight="12" orientation="landscape" horizontalDpi="4294967292" verticalDpi="4294967292"/>
  <headerFooter alignWithMargins="0">
    <oddFooter>&amp;L&amp;"Arial,Normal"&amp;8&amp;K000000BOO' - ALIDADE&amp;C&amp;"Arial,Normal"&amp;8&amp;K000000 1 BOULEVARD DU MIDI
61800 TINCHEBRAY - www.alidade.fr&amp;R&amp;"Arial,Normal"&amp;8&amp;K000000TÉL. 02 33 640 228
agence@alidade.fr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BB3EA8-74D6-9F4F-8B60-014A8956CC79}">
          <x14:formula1>
            <xm:f>UNITES!$B$4:$B$10</xm:f>
          </x14:formula1>
          <xm:sqref>C38 C6 C13 C18 C24 C28 C34 C41:C45 C47 C84 C52 C59 C64 C70 C74 C80 C87:C91 C93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20</vt:i4>
      </vt:variant>
    </vt:vector>
  </HeadingPairs>
  <TitlesOfParts>
    <vt:vector size="31" baseType="lpstr">
      <vt:lpstr>PAGE GARDE</vt:lpstr>
      <vt:lpstr>UNITES</vt:lpstr>
      <vt:lpstr>01 DEMOL-GO</vt:lpstr>
      <vt:lpstr>02 CHARP-COUV-BARD</vt:lpstr>
      <vt:lpstr>03 MENUIS EXT</vt:lpstr>
      <vt:lpstr>04 PLATRE ISOL</vt:lpstr>
      <vt:lpstr>05 ELEC</vt:lpstr>
      <vt:lpstr>06 PLOMBERIE-CHAUFF-VENTIL</vt:lpstr>
      <vt:lpstr>07 CHAPE CARRELAGE FAIENCE</vt:lpstr>
      <vt:lpstr>08 SOL SOUPLE</vt:lpstr>
      <vt:lpstr>09 PEINTURE</vt:lpstr>
      <vt:lpstr>'01 DEMOL-GO'!Impression_des_titres</vt:lpstr>
      <vt:lpstr>'02 CHARP-COUV-BARD'!Impression_des_titres</vt:lpstr>
      <vt:lpstr>'03 MENUIS EXT'!Impression_des_titres</vt:lpstr>
      <vt:lpstr>'04 PLATRE ISOL'!Impression_des_titres</vt:lpstr>
      <vt:lpstr>'05 ELEC'!Impression_des_titres</vt:lpstr>
      <vt:lpstr>'06 PLOMBERIE-CHAUFF-VENTIL'!Impression_des_titres</vt:lpstr>
      <vt:lpstr>'07 CHAPE CARRELAGE FAIENCE'!Impression_des_titres</vt:lpstr>
      <vt:lpstr>'08 SOL SOUPLE'!Impression_des_titres</vt:lpstr>
      <vt:lpstr>'09 PEINTURE'!Impression_des_titres</vt:lpstr>
      <vt:lpstr>'PAGE GARDE'!Impression_des_titres</vt:lpstr>
      <vt:lpstr>'01 DEMOL-GO'!Zone_d_impression</vt:lpstr>
      <vt:lpstr>'02 CHARP-COUV-BARD'!Zone_d_impression</vt:lpstr>
      <vt:lpstr>'03 MENUIS EXT'!Zone_d_impression</vt:lpstr>
      <vt:lpstr>'04 PLATRE ISOL'!Zone_d_impression</vt:lpstr>
      <vt:lpstr>'05 ELEC'!Zone_d_impression</vt:lpstr>
      <vt:lpstr>'06 PLOMBERIE-CHAUFF-VENTIL'!Zone_d_impression</vt:lpstr>
      <vt:lpstr>'07 CHAPE CARRELAGE FAIENCE'!Zone_d_impression</vt:lpstr>
      <vt:lpstr>'08 SOL SOUPLE'!Zone_d_impression</vt:lpstr>
      <vt:lpstr>'09 PEINTURE'!Zone_d_impression</vt:lpstr>
      <vt:lpstr>'PAGE GARDE'!Zone_d_impression</vt:lpstr>
    </vt:vector>
  </TitlesOfParts>
  <Manager/>
  <Company>Alidade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Christelle BROU</dc:creator>
  <cp:keywords/>
  <dc:description/>
  <cp:lastModifiedBy>Christelle BROU</cp:lastModifiedBy>
  <cp:lastPrinted>2014-04-09T07:50:11Z</cp:lastPrinted>
  <dcterms:created xsi:type="dcterms:W3CDTF">2010-02-01T14:30:04Z</dcterms:created>
  <dcterms:modified xsi:type="dcterms:W3CDTF">2026-01-21T08:20:34Z</dcterms:modified>
  <cp:category/>
</cp:coreProperties>
</file>