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ate1904="1"/>
  <mc:AlternateContent xmlns:mc="http://schemas.openxmlformats.org/markup-compatibility/2006">
    <mc:Choice Requires="x15">
      <x15ac:absPath xmlns:x15ac="http://schemas.microsoft.com/office/spreadsheetml/2010/11/ac" url="P:\30 - En cours\MP604 - Fusion 2 commerces-Tranche ferme\02 - DCE_Offres\01 - DCE\DCE_06.10.2026\"/>
    </mc:Choice>
  </mc:AlternateContent>
  <xr:revisionPtr revIDLastSave="0" documentId="13_ncr:1_{66EBBA5B-8D15-4CB9-8068-C8B3D9BCF681}" xr6:coauthVersionLast="47" xr6:coauthVersionMax="47" xr10:uidLastSave="{00000000-0000-0000-0000-000000000000}"/>
  <bookViews>
    <workbookView xWindow="-120" yWindow="-120" windowWidth="29040" windowHeight="15720" tabRatio="971" activeTab="2" xr2:uid="{00000000-000D-0000-FFFF-FFFF00000000}"/>
  </bookViews>
  <sheets>
    <sheet name="PAGE GARDE" sheetId="1" r:id="rId1"/>
    <sheet name="UNITES" sheetId="2" state="hidden" r:id="rId2"/>
    <sheet name="01 DEMOL-GO" sheetId="3" r:id="rId3"/>
    <sheet name="02 CHARP-COUV-BARD" sheetId="4" r:id="rId4"/>
    <sheet name="03 MENUIS EXT" sheetId="5" r:id="rId5"/>
    <sheet name="04 PLATRE ISOL" sheetId="6" r:id="rId6"/>
    <sheet name="05 ELEC" sheetId="7" r:id="rId7"/>
    <sheet name="06 PLOMBERIE-CHAUFF-VENTIL" sheetId="8" r:id="rId8"/>
    <sheet name="07 CHAPE CARRELAGE FAIENCE" sheetId="9" r:id="rId9"/>
  </sheets>
  <definedNames>
    <definedName name="_Toc101341899" localSheetId="2">'01 DEMOL-GO'!#REF!</definedName>
    <definedName name="_Toc101341899" localSheetId="3">'02 CHARP-COUV-BARD'!#REF!</definedName>
    <definedName name="_Toc101341899" localSheetId="4">'03 MENUIS EXT'!#REF!</definedName>
    <definedName name="_Toc101341899" localSheetId="5">'04 PLATRE ISOL'!#REF!</definedName>
    <definedName name="_Toc101341899" localSheetId="6">'05 ELEC'!#REF!</definedName>
    <definedName name="_Toc101341899" localSheetId="7">'06 PLOMBERIE-CHAUFF-VENTIL'!#REF!</definedName>
    <definedName name="_Toc101341899" localSheetId="8">'07 CHAPE CARRELAGE FAIENCE'!#REF!</definedName>
    <definedName name="_Toc101341899" localSheetId="0">'PAGE GARDE'!#REF!</definedName>
    <definedName name="_Toc120356731" localSheetId="5">'04 PLATRE ISOL'!#REF!</definedName>
    <definedName name="_Toc158724223" localSheetId="2">'01 DEMOL-GO'!#REF!</definedName>
    <definedName name="_Toc158724223" localSheetId="3">'02 CHARP-COUV-BARD'!#REF!</definedName>
    <definedName name="_Toc158724223" localSheetId="4">'03 MENUIS EXT'!#REF!</definedName>
    <definedName name="_Toc158724223" localSheetId="5">'04 PLATRE ISOL'!#REF!</definedName>
    <definedName name="_Toc158724223" localSheetId="6">'05 ELEC'!#REF!</definedName>
    <definedName name="_Toc158724223" localSheetId="7">'06 PLOMBERIE-CHAUFF-VENTIL'!#REF!</definedName>
    <definedName name="_Toc158724223" localSheetId="8">'07 CHAPE CARRELAGE FAIENCE'!#REF!</definedName>
    <definedName name="_Toc158724223" localSheetId="0">'PAGE GARDE'!#REF!</definedName>
    <definedName name="_Toc158724224" localSheetId="2">'01 DEMOL-GO'!#REF!</definedName>
    <definedName name="_Toc158724224" localSheetId="3">'02 CHARP-COUV-BARD'!#REF!</definedName>
    <definedName name="_Toc158724224" localSheetId="4">'03 MENUIS EXT'!#REF!</definedName>
    <definedName name="_Toc158724224" localSheetId="5">'04 PLATRE ISOL'!#REF!</definedName>
    <definedName name="_Toc158724224" localSheetId="6">'05 ELEC'!#REF!</definedName>
    <definedName name="_Toc158724224" localSheetId="7">'06 PLOMBERIE-CHAUFF-VENTIL'!#REF!</definedName>
    <definedName name="_Toc158724224" localSheetId="8">'07 CHAPE CARRELAGE FAIENCE'!#REF!</definedName>
    <definedName name="_Toc158724224" localSheetId="0">'PAGE GARDE'!#REF!</definedName>
    <definedName name="_Toc158724225" localSheetId="2">'01 DEMOL-GO'!#REF!</definedName>
    <definedName name="_Toc158724225" localSheetId="3">'02 CHARP-COUV-BARD'!#REF!</definedName>
    <definedName name="_Toc158724225" localSheetId="4">'03 MENUIS EXT'!#REF!</definedName>
    <definedName name="_Toc158724225" localSheetId="5">'04 PLATRE ISOL'!#REF!</definedName>
    <definedName name="_Toc158724225" localSheetId="6">'05 ELEC'!#REF!</definedName>
    <definedName name="_Toc158724225" localSheetId="7">'06 PLOMBERIE-CHAUFF-VENTIL'!#REF!</definedName>
    <definedName name="_Toc158724225" localSheetId="8">'07 CHAPE CARRELAGE FAIENCE'!#REF!</definedName>
    <definedName name="_Toc158724225" localSheetId="0">'PAGE GARDE'!#REF!</definedName>
    <definedName name="_Toc158724227" localSheetId="2">'01 DEMOL-GO'!#REF!</definedName>
    <definedName name="_Toc158724227" localSheetId="3">'02 CHARP-COUV-BARD'!#REF!</definedName>
    <definedName name="_Toc158724227" localSheetId="4">'03 MENUIS EXT'!#REF!</definedName>
    <definedName name="_Toc158724227" localSheetId="5">'04 PLATRE ISOL'!#REF!</definedName>
    <definedName name="_Toc158724227" localSheetId="6">'05 ELEC'!#REF!</definedName>
    <definedName name="_Toc158724227" localSheetId="7">'06 PLOMBERIE-CHAUFF-VENTIL'!#REF!</definedName>
    <definedName name="_Toc158724227" localSheetId="8">'07 CHAPE CARRELAGE FAIENCE'!#REF!</definedName>
    <definedName name="_Toc158724227" localSheetId="0">'PAGE GARDE'!#REF!</definedName>
    <definedName name="_Toc158724229" localSheetId="2">'01 DEMOL-GO'!#REF!</definedName>
    <definedName name="_Toc158724229" localSheetId="3">'02 CHARP-COUV-BARD'!#REF!</definedName>
    <definedName name="_Toc158724229" localSheetId="4">'03 MENUIS EXT'!#REF!</definedName>
    <definedName name="_Toc158724229" localSheetId="5">'04 PLATRE ISOL'!#REF!</definedName>
    <definedName name="_Toc158724229" localSheetId="6">'05 ELEC'!#REF!</definedName>
    <definedName name="_Toc158724229" localSheetId="7">'06 PLOMBERIE-CHAUFF-VENTIL'!#REF!</definedName>
    <definedName name="_Toc158724229" localSheetId="8">'07 CHAPE CARRELAGE FAIENCE'!#REF!</definedName>
    <definedName name="_Toc158724229" localSheetId="0">'PAGE GARDE'!#REF!</definedName>
    <definedName name="_Toc158724231" localSheetId="2">'01 DEMOL-GO'!#REF!</definedName>
    <definedName name="_Toc158724231" localSheetId="3">'02 CHARP-COUV-BARD'!#REF!</definedName>
    <definedName name="_Toc158724231" localSheetId="4">'03 MENUIS EXT'!#REF!</definedName>
    <definedName name="_Toc158724231" localSheetId="5">'04 PLATRE ISOL'!#REF!</definedName>
    <definedName name="_Toc158724231" localSheetId="6">'05 ELEC'!#REF!</definedName>
    <definedName name="_Toc158724231" localSheetId="7">'06 PLOMBERIE-CHAUFF-VENTIL'!#REF!</definedName>
    <definedName name="_Toc158724231" localSheetId="8">'07 CHAPE CARRELAGE FAIENCE'!#REF!</definedName>
    <definedName name="_Toc158724231" localSheetId="0">'PAGE GARDE'!#REF!</definedName>
    <definedName name="_Toc158724233" localSheetId="2">'01 DEMOL-GO'!#REF!</definedName>
    <definedName name="_Toc158724233" localSheetId="3">'02 CHARP-COUV-BARD'!#REF!</definedName>
    <definedName name="_Toc158724233" localSheetId="4">'03 MENUIS EXT'!#REF!</definedName>
    <definedName name="_Toc158724233" localSheetId="5">'04 PLATRE ISOL'!#REF!</definedName>
    <definedName name="_Toc158724233" localSheetId="6">'05 ELEC'!#REF!</definedName>
    <definedName name="_Toc158724233" localSheetId="7">'06 PLOMBERIE-CHAUFF-VENTIL'!#REF!</definedName>
    <definedName name="_Toc158724233" localSheetId="8">'07 CHAPE CARRELAGE FAIENCE'!#REF!</definedName>
    <definedName name="_Toc158724233" localSheetId="0">'PAGE GARDE'!#REF!</definedName>
    <definedName name="_Toc158724234" localSheetId="2">'01 DEMOL-GO'!#REF!</definedName>
    <definedName name="_Toc158724234" localSheetId="3">'02 CHARP-COUV-BARD'!#REF!</definedName>
    <definedName name="_Toc158724234" localSheetId="4">'03 MENUIS EXT'!#REF!</definedName>
    <definedName name="_Toc158724234" localSheetId="5">'04 PLATRE ISOL'!#REF!</definedName>
    <definedName name="_Toc158724234" localSheetId="6">'05 ELEC'!#REF!</definedName>
    <definedName name="_Toc158724234" localSheetId="7">'06 PLOMBERIE-CHAUFF-VENTIL'!#REF!</definedName>
    <definedName name="_Toc158724234" localSheetId="8">'07 CHAPE CARRELAGE FAIENCE'!#REF!</definedName>
    <definedName name="_Toc158724234" localSheetId="0">'PAGE GARDE'!#REF!</definedName>
    <definedName name="_Toc158724235" localSheetId="2">'01 DEMOL-GO'!#REF!</definedName>
    <definedName name="_Toc158724235" localSheetId="3">'02 CHARP-COUV-BARD'!#REF!</definedName>
    <definedName name="_Toc158724235" localSheetId="4">'03 MENUIS EXT'!#REF!</definedName>
    <definedName name="_Toc158724235" localSheetId="5">'04 PLATRE ISOL'!#REF!</definedName>
    <definedName name="_Toc158724235" localSheetId="6">'05 ELEC'!#REF!</definedName>
    <definedName name="_Toc158724235" localSheetId="7">'06 PLOMBERIE-CHAUFF-VENTIL'!#REF!</definedName>
    <definedName name="_Toc158724235" localSheetId="8">'07 CHAPE CARRELAGE FAIENCE'!#REF!</definedName>
    <definedName name="_Toc158724235" localSheetId="0">'PAGE GARDE'!#REF!</definedName>
    <definedName name="_Toc158724236" localSheetId="2">'01 DEMOL-GO'!#REF!</definedName>
    <definedName name="_Toc158724236" localSheetId="3">'02 CHARP-COUV-BARD'!#REF!</definedName>
    <definedName name="_Toc158724236" localSheetId="4">'03 MENUIS EXT'!#REF!</definedName>
    <definedName name="_Toc158724236" localSheetId="5">'04 PLATRE ISOL'!#REF!</definedName>
    <definedName name="_Toc158724236" localSheetId="6">'05 ELEC'!#REF!</definedName>
    <definedName name="_Toc158724236" localSheetId="7">'06 PLOMBERIE-CHAUFF-VENTIL'!#REF!</definedName>
    <definedName name="_Toc158724236" localSheetId="8">'07 CHAPE CARRELAGE FAIENCE'!#REF!</definedName>
    <definedName name="_Toc158724236" localSheetId="0">'PAGE GARDE'!#REF!</definedName>
    <definedName name="_Toc158724237" localSheetId="2">'01 DEMOL-GO'!#REF!</definedName>
    <definedName name="_Toc158724237" localSheetId="3">'02 CHARP-COUV-BARD'!#REF!</definedName>
    <definedName name="_Toc158724237" localSheetId="4">'03 MENUIS EXT'!#REF!</definedName>
    <definedName name="_Toc158724237" localSheetId="5">'04 PLATRE ISOL'!#REF!</definedName>
    <definedName name="_Toc158724237" localSheetId="6">'05 ELEC'!#REF!</definedName>
    <definedName name="_Toc158724237" localSheetId="7">'06 PLOMBERIE-CHAUFF-VENTIL'!#REF!</definedName>
    <definedName name="_Toc158724237" localSheetId="8">'07 CHAPE CARRELAGE FAIENCE'!#REF!</definedName>
    <definedName name="_Toc158724237" localSheetId="0">'PAGE GARDE'!#REF!</definedName>
    <definedName name="_Toc158724239" localSheetId="2">'01 DEMOL-GO'!#REF!</definedName>
    <definedName name="_Toc158724239" localSheetId="3">'02 CHARP-COUV-BARD'!#REF!</definedName>
    <definedName name="_Toc158724239" localSheetId="4">'03 MENUIS EXT'!#REF!</definedName>
    <definedName name="_Toc158724239" localSheetId="5">'04 PLATRE ISOL'!#REF!</definedName>
    <definedName name="_Toc158724239" localSheetId="6">'05 ELEC'!#REF!</definedName>
    <definedName name="_Toc158724239" localSheetId="7">'06 PLOMBERIE-CHAUFF-VENTIL'!#REF!</definedName>
    <definedName name="_Toc158724239" localSheetId="8">'07 CHAPE CARRELAGE FAIENCE'!#REF!</definedName>
    <definedName name="_Toc158724239" localSheetId="0">'PAGE GARDE'!#REF!</definedName>
    <definedName name="_Toc158724240" localSheetId="2">'01 DEMOL-GO'!#REF!</definedName>
    <definedName name="_Toc158724240" localSheetId="3">'02 CHARP-COUV-BARD'!#REF!</definedName>
    <definedName name="_Toc158724240" localSheetId="4">'03 MENUIS EXT'!#REF!</definedName>
    <definedName name="_Toc158724240" localSheetId="5">'04 PLATRE ISOL'!#REF!</definedName>
    <definedName name="_Toc158724240" localSheetId="6">'05 ELEC'!#REF!</definedName>
    <definedName name="_Toc158724240" localSheetId="7">'06 PLOMBERIE-CHAUFF-VENTIL'!#REF!</definedName>
    <definedName name="_Toc158724240" localSheetId="8">'07 CHAPE CARRELAGE FAIENCE'!#REF!</definedName>
    <definedName name="_Toc158724240" localSheetId="0">'PAGE GARDE'!#REF!</definedName>
    <definedName name="_Toc158724241" localSheetId="2">'01 DEMOL-GO'!#REF!</definedName>
    <definedName name="_Toc158724241" localSheetId="3">'02 CHARP-COUV-BARD'!#REF!</definedName>
    <definedName name="_Toc158724241" localSheetId="4">'03 MENUIS EXT'!#REF!</definedName>
    <definedName name="_Toc158724241" localSheetId="5">'04 PLATRE ISOL'!#REF!</definedName>
    <definedName name="_Toc158724241" localSheetId="6">'05 ELEC'!#REF!</definedName>
    <definedName name="_Toc158724241" localSheetId="7">'06 PLOMBERIE-CHAUFF-VENTIL'!#REF!</definedName>
    <definedName name="_Toc158724241" localSheetId="8">'07 CHAPE CARRELAGE FAIENCE'!#REF!</definedName>
    <definedName name="_Toc158724241" localSheetId="0">'PAGE GARDE'!#REF!</definedName>
    <definedName name="_Toc158724242" localSheetId="2">'01 DEMOL-GO'!#REF!</definedName>
    <definedName name="_Toc158724242" localSheetId="3">'02 CHARP-COUV-BARD'!#REF!</definedName>
    <definedName name="_Toc158724242" localSheetId="4">'03 MENUIS EXT'!#REF!</definedName>
    <definedName name="_Toc158724242" localSheetId="5">'04 PLATRE ISOL'!#REF!</definedName>
    <definedName name="_Toc158724242" localSheetId="6">'05 ELEC'!#REF!</definedName>
    <definedName name="_Toc158724242" localSheetId="7">'06 PLOMBERIE-CHAUFF-VENTIL'!#REF!</definedName>
    <definedName name="_Toc158724242" localSheetId="8">'07 CHAPE CARRELAGE FAIENCE'!#REF!</definedName>
    <definedName name="_Toc158724242" localSheetId="0">'PAGE GARDE'!#REF!</definedName>
    <definedName name="_xlnm.Print_Titles" localSheetId="2">'01 DEMOL-GO'!$1:$2</definedName>
    <definedName name="_xlnm.Print_Titles" localSheetId="3">'02 CHARP-COUV-BARD'!$1:$2</definedName>
    <definedName name="_xlnm.Print_Titles" localSheetId="4">'03 MENUIS EXT'!$1:$2</definedName>
    <definedName name="_xlnm.Print_Titles" localSheetId="5">'04 PLATRE ISOL'!$1:$2</definedName>
    <definedName name="_xlnm.Print_Titles" localSheetId="6">'05 ELEC'!$1:$2</definedName>
    <definedName name="_xlnm.Print_Titles" localSheetId="7">'06 PLOMBERIE-CHAUFF-VENTIL'!$1:$2</definedName>
    <definedName name="_xlnm.Print_Titles" localSheetId="8">'07 CHAPE CARRELAGE FAIENCE'!$1:$2</definedName>
    <definedName name="_xlnm.Print_Titles" localSheetId="0">'PAGE GARDE'!$1:$2</definedName>
    <definedName name="_xlnm.Print_Area" localSheetId="2">'01 DEMOL-GO'!$A$1:$G$130</definedName>
    <definedName name="_xlnm.Print_Area" localSheetId="3">'02 CHARP-COUV-BARD'!$A$1:$G$86</definedName>
    <definedName name="_xlnm.Print_Area" localSheetId="4">'03 MENUIS EXT'!$A$1:$G$43</definedName>
    <definedName name="_xlnm.Print_Area" localSheetId="5">'04 PLATRE ISOL'!$A$1:$G$99</definedName>
    <definedName name="_xlnm.Print_Area" localSheetId="6">'05 ELEC'!$A$1:$G$88</definedName>
    <definedName name="_xlnm.Print_Area" localSheetId="7">'06 PLOMBERIE-CHAUFF-VENTIL'!$A$1:$G$81</definedName>
    <definedName name="_xlnm.Print_Area" localSheetId="8">'07 CHAPE CARRELAGE FAIENCE'!$A$1:$G$49</definedName>
    <definedName name="_xlnm.Print_Area" localSheetId="0">'PAGE GARDE'!$A$1:$F$15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4" i="9" l="1"/>
  <c r="F40" i="9"/>
  <c r="G41" i="9" s="1"/>
  <c r="F37" i="9"/>
  <c r="G38" i="9" s="1"/>
  <c r="G34" i="9"/>
  <c r="F33" i="9"/>
  <c r="F32" i="9"/>
  <c r="F31" i="9"/>
  <c r="F27" i="9"/>
  <c r="G28" i="9" s="1"/>
  <c r="F23" i="9"/>
  <c r="F22" i="9"/>
  <c r="G24" i="9" s="1"/>
  <c r="F17" i="9"/>
  <c r="G18" i="9" s="1"/>
  <c r="F16" i="9"/>
  <c r="F12" i="9"/>
  <c r="F11" i="9"/>
  <c r="F10" i="9"/>
  <c r="F9" i="9"/>
  <c r="G13" i="9" s="1"/>
  <c r="F5" i="9"/>
  <c r="G6" i="9" s="1"/>
  <c r="G46" i="9" s="1"/>
  <c r="G77" i="8"/>
  <c r="F75" i="8"/>
  <c r="F73" i="8"/>
  <c r="F72" i="8"/>
  <c r="F71" i="8"/>
  <c r="F67" i="8"/>
  <c r="G68" i="8" s="1"/>
  <c r="G60" i="8"/>
  <c r="G57" i="8"/>
  <c r="F56" i="8"/>
  <c r="F55" i="8"/>
  <c r="F54" i="8"/>
  <c r="F53" i="8"/>
  <c r="F47" i="8"/>
  <c r="F46" i="8"/>
  <c r="F45" i="8"/>
  <c r="G48" i="8" s="1"/>
  <c r="F40" i="8"/>
  <c r="G41" i="8" s="1"/>
  <c r="G38" i="8"/>
  <c r="F37" i="8"/>
  <c r="F34" i="8"/>
  <c r="G35" i="8" s="1"/>
  <c r="F31" i="8"/>
  <c r="F30" i="8"/>
  <c r="F29" i="8"/>
  <c r="F28" i="8"/>
  <c r="F27" i="8"/>
  <c r="F26" i="8"/>
  <c r="F25" i="8"/>
  <c r="F24" i="8"/>
  <c r="F23" i="8"/>
  <c r="F22" i="8"/>
  <c r="F21" i="8"/>
  <c r="F20" i="8"/>
  <c r="F19" i="8"/>
  <c r="F17" i="8"/>
  <c r="F16" i="8"/>
  <c r="F14" i="8"/>
  <c r="F13" i="8"/>
  <c r="F12" i="8"/>
  <c r="F11" i="8"/>
  <c r="G32" i="8" s="1"/>
  <c r="F7" i="8"/>
  <c r="F6" i="8"/>
  <c r="G8" i="8" s="1"/>
  <c r="G62" i="8" s="1"/>
  <c r="G85" i="7"/>
  <c r="F81" i="7"/>
  <c r="G82" i="7" s="1"/>
  <c r="F80" i="7"/>
  <c r="F76" i="7"/>
  <c r="F75" i="7"/>
  <c r="F74" i="7"/>
  <c r="F73" i="7"/>
  <c r="F72" i="7"/>
  <c r="F71" i="7"/>
  <c r="F70" i="7"/>
  <c r="F69" i="7"/>
  <c r="G77" i="7" s="1"/>
  <c r="F65" i="7"/>
  <c r="F64" i="7"/>
  <c r="F63" i="7"/>
  <c r="F62" i="7"/>
  <c r="F61" i="7"/>
  <c r="F60" i="7"/>
  <c r="F59" i="7"/>
  <c r="F57" i="7"/>
  <c r="F56" i="7"/>
  <c r="F55" i="7"/>
  <c r="F54" i="7"/>
  <c r="F53" i="7"/>
  <c r="F51" i="7"/>
  <c r="F50" i="7"/>
  <c r="F47" i="7"/>
  <c r="F46" i="7"/>
  <c r="F45" i="7"/>
  <c r="F44" i="7"/>
  <c r="F43" i="7"/>
  <c r="F42" i="7"/>
  <c r="F41" i="7"/>
  <c r="F40" i="7"/>
  <c r="F38" i="7"/>
  <c r="F37" i="7"/>
  <c r="F36" i="7"/>
  <c r="F35" i="7"/>
  <c r="F34" i="7"/>
  <c r="F32" i="7"/>
  <c r="F31" i="7"/>
  <c r="F30" i="7"/>
  <c r="G66" i="7" s="1"/>
  <c r="F28" i="7"/>
  <c r="G25" i="7"/>
  <c r="F24" i="7"/>
  <c r="F21" i="7"/>
  <c r="G22" i="7" s="1"/>
  <c r="F18" i="7"/>
  <c r="G19" i="7" s="1"/>
  <c r="F15" i="7"/>
  <c r="G16" i="7" s="1"/>
  <c r="G12" i="7"/>
  <c r="F11" i="7"/>
  <c r="G9" i="7"/>
  <c r="F8" i="7"/>
  <c r="F5" i="7"/>
  <c r="G6" i="7" s="1"/>
  <c r="F99" i="6"/>
  <c r="G85" i="6"/>
  <c r="G82" i="6"/>
  <c r="F81" i="6"/>
  <c r="F80" i="6"/>
  <c r="G77" i="6"/>
  <c r="F76" i="6"/>
  <c r="F72" i="6"/>
  <c r="G73" i="6" s="1"/>
  <c r="G70" i="6"/>
  <c r="F69" i="6"/>
  <c r="F65" i="6"/>
  <c r="G66" i="6" s="1"/>
  <c r="F64" i="6"/>
  <c r="F63" i="6"/>
  <c r="F62" i="6"/>
  <c r="F58" i="6"/>
  <c r="F57" i="6"/>
  <c r="F56" i="6"/>
  <c r="F55" i="6"/>
  <c r="G59" i="6" s="1"/>
  <c r="F51" i="6"/>
  <c r="G52" i="6" s="1"/>
  <c r="F47" i="6"/>
  <c r="F46" i="6"/>
  <c r="F45" i="6"/>
  <c r="F42" i="6"/>
  <c r="F41" i="6"/>
  <c r="F40" i="6"/>
  <c r="F39" i="6"/>
  <c r="G48" i="6" s="1"/>
  <c r="F34" i="6"/>
  <c r="G35" i="6" s="1"/>
  <c r="F31" i="6"/>
  <c r="F30" i="6"/>
  <c r="F29" i="6"/>
  <c r="F27" i="6"/>
  <c r="F25" i="6"/>
  <c r="F23" i="6"/>
  <c r="F22" i="6"/>
  <c r="F21" i="6"/>
  <c r="F19" i="6"/>
  <c r="F17" i="6"/>
  <c r="F16" i="6"/>
  <c r="F15" i="6"/>
  <c r="F14" i="6"/>
  <c r="F13" i="6"/>
  <c r="F11" i="6"/>
  <c r="F10" i="6"/>
  <c r="F9" i="6"/>
  <c r="F8" i="6"/>
  <c r="F7" i="6"/>
  <c r="G32" i="6" s="1"/>
  <c r="G40" i="5"/>
  <c r="F36" i="5"/>
  <c r="G37" i="5" s="1"/>
  <c r="F33" i="5"/>
  <c r="G34" i="5" s="1"/>
  <c r="G30" i="5"/>
  <c r="F29" i="5"/>
  <c r="F28" i="5"/>
  <c r="F23" i="5"/>
  <c r="G24" i="5" s="1"/>
  <c r="F20" i="5"/>
  <c r="F19" i="5"/>
  <c r="F18" i="5"/>
  <c r="F17" i="5"/>
  <c r="G21" i="5" s="1"/>
  <c r="F13" i="5"/>
  <c r="G14" i="5" s="1"/>
  <c r="F9" i="5"/>
  <c r="G10" i="5" s="1"/>
  <c r="F8" i="5"/>
  <c r="F7" i="5"/>
  <c r="F81" i="4"/>
  <c r="G82" i="4" s="1"/>
  <c r="F78" i="4"/>
  <c r="G79" i="4" s="1"/>
  <c r="F75" i="4"/>
  <c r="F74" i="4"/>
  <c r="F73" i="4"/>
  <c r="F72" i="4"/>
  <c r="F71" i="4"/>
  <c r="F70" i="4"/>
  <c r="F69" i="4"/>
  <c r="F68" i="4"/>
  <c r="F63" i="4"/>
  <c r="G64" i="4" s="1"/>
  <c r="F59" i="4"/>
  <c r="F58" i="4"/>
  <c r="G60" i="4" s="1"/>
  <c r="F53" i="4"/>
  <c r="F52" i="4"/>
  <c r="F51" i="4"/>
  <c r="F50" i="4"/>
  <c r="G54" i="4" s="1"/>
  <c r="F45" i="4"/>
  <c r="F44" i="4"/>
  <c r="G46" i="4" s="1"/>
  <c r="F40" i="4"/>
  <c r="F39" i="4"/>
  <c r="F34" i="4"/>
  <c r="F33" i="4"/>
  <c r="F32" i="4"/>
  <c r="F31" i="4"/>
  <c r="F30" i="4"/>
  <c r="F29" i="4"/>
  <c r="F28" i="4"/>
  <c r="F27" i="4"/>
  <c r="F26" i="4"/>
  <c r="F25" i="4"/>
  <c r="F24" i="4"/>
  <c r="F23" i="4"/>
  <c r="F18" i="4"/>
  <c r="F17" i="4"/>
  <c r="F16" i="4"/>
  <c r="G19" i="4" s="1"/>
  <c r="F12" i="4"/>
  <c r="F11" i="4"/>
  <c r="F10" i="4"/>
  <c r="F9" i="4"/>
  <c r="G6" i="4"/>
  <c r="F5" i="4"/>
  <c r="F126" i="3"/>
  <c r="G127" i="3" s="1"/>
  <c r="F123" i="3"/>
  <c r="G124" i="3" s="1"/>
  <c r="F119" i="3"/>
  <c r="F118" i="3"/>
  <c r="F117" i="3"/>
  <c r="G120" i="3" s="1"/>
  <c r="F113" i="3"/>
  <c r="G114" i="3" s="1"/>
  <c r="F109" i="3"/>
  <c r="F108" i="3"/>
  <c r="F107" i="3"/>
  <c r="F106" i="3"/>
  <c r="F105" i="3"/>
  <c r="F101" i="3"/>
  <c r="F100" i="3"/>
  <c r="F99" i="3"/>
  <c r="F98" i="3"/>
  <c r="F97" i="3"/>
  <c r="F92" i="3"/>
  <c r="F91" i="3"/>
  <c r="F85" i="3"/>
  <c r="F84" i="3"/>
  <c r="F83" i="3"/>
  <c r="F82" i="3"/>
  <c r="F81" i="3"/>
  <c r="F71" i="3"/>
  <c r="F70" i="3"/>
  <c r="F69" i="3"/>
  <c r="F68" i="3"/>
  <c r="F67" i="3"/>
  <c r="F65" i="3"/>
  <c r="F64" i="3"/>
  <c r="F63" i="3"/>
  <c r="F62" i="3"/>
  <c r="F61" i="3"/>
  <c r="F59" i="3"/>
  <c r="F58" i="3"/>
  <c r="F57" i="3"/>
  <c r="F55" i="3"/>
  <c r="F54" i="3"/>
  <c r="F53" i="3"/>
  <c r="F52" i="3"/>
  <c r="F51" i="3"/>
  <c r="F46" i="3"/>
  <c r="F45" i="3"/>
  <c r="F44" i="3"/>
  <c r="F43" i="3"/>
  <c r="G47" i="3" s="1"/>
  <c r="F39" i="3"/>
  <c r="G40" i="3" s="1"/>
  <c r="F35" i="3"/>
  <c r="F34" i="3"/>
  <c r="F33" i="3"/>
  <c r="F32" i="3"/>
  <c r="F31" i="3"/>
  <c r="F30" i="3"/>
  <c r="F29" i="3"/>
  <c r="F28" i="3"/>
  <c r="F26" i="3"/>
  <c r="F25" i="3"/>
  <c r="G22" i="3"/>
  <c r="F21" i="3"/>
  <c r="F18" i="3"/>
  <c r="F17" i="3"/>
  <c r="F16" i="3"/>
  <c r="F15" i="3"/>
  <c r="F14" i="3"/>
  <c r="F13" i="3"/>
  <c r="F12" i="3"/>
  <c r="G19" i="3" s="1"/>
  <c r="F8" i="3"/>
  <c r="G9" i="3" s="1"/>
  <c r="F5" i="3"/>
  <c r="G6" i="3" s="1"/>
  <c r="G42" i="5" l="1"/>
  <c r="G110" i="3"/>
  <c r="G86" i="3"/>
  <c r="G36" i="3"/>
  <c r="G129" i="3" s="1"/>
  <c r="G102" i="3"/>
  <c r="G73" i="3"/>
  <c r="G93" i="3"/>
  <c r="G13" i="4"/>
  <c r="G76" i="4"/>
  <c r="G36" i="4"/>
  <c r="G84" i="4" s="1"/>
  <c r="G41" i="4"/>
  <c r="G87" i="7"/>
  <c r="F80" i="8"/>
  <c r="G87" i="6"/>
</calcChain>
</file>

<file path=xl/sharedStrings.xml><?xml version="1.0" encoding="utf-8"?>
<sst xmlns="http://schemas.openxmlformats.org/spreadsheetml/2006/main" count="1148" uniqueCount="579">
  <si>
    <t>Décomposition du Prix Global et Forfaitaire</t>
  </si>
  <si>
    <t>D.P.G.F.</t>
  </si>
  <si>
    <t>PROJET</t>
  </si>
  <si>
    <t>Réhabilitation de deux logements et fusion de deux cases commerciales
Place Leclerc - 61600 La Ferté Macé
PHASE 02</t>
  </si>
  <si>
    <t>MAÎTRE D'OUVRAGE</t>
  </si>
  <si>
    <t>Ville de La Ferté Macé</t>
  </si>
  <si>
    <t>u</t>
  </si>
  <si>
    <t>ml</t>
  </si>
  <si>
    <t>m2</t>
  </si>
  <si>
    <t>m3</t>
  </si>
  <si>
    <t>ens</t>
  </si>
  <si>
    <t>ft</t>
  </si>
  <si>
    <t>T</t>
  </si>
  <si>
    <t>LOT 01 - DEMOLITION - GROS-ŒUVRE</t>
  </si>
  <si>
    <t>ART.</t>
  </si>
  <si>
    <t>LIBELLÉ</t>
  </si>
  <si>
    <t>U</t>
  </si>
  <si>
    <t>QTÉ</t>
  </si>
  <si>
    <t>PU € HT</t>
  </si>
  <si>
    <t>Prix total € HT</t>
  </si>
  <si>
    <t>COMMERCES</t>
  </si>
  <si>
    <t>2.</t>
  </si>
  <si>
    <t>NOTE</t>
  </si>
  <si>
    <t>SOUS-TOTAL HT</t>
  </si>
  <si>
    <t>3.</t>
  </si>
  <si>
    <t>ETAT DES LIEUX</t>
  </si>
  <si>
    <t>4.</t>
  </si>
  <si>
    <t>INSTALLATION DE CHANTIER</t>
  </si>
  <si>
    <t>4.1.</t>
  </si>
  <si>
    <t>Clôture de chantier</t>
  </si>
  <si>
    <t>4.2.</t>
  </si>
  <si>
    <t>Accès et protection provisoire de chantier</t>
  </si>
  <si>
    <t>4.3.</t>
  </si>
  <si>
    <t>Cloisonnement provisoire de chantier</t>
  </si>
  <si>
    <t>4.4.</t>
  </si>
  <si>
    <t>Signalisations</t>
  </si>
  <si>
    <t>4.5.</t>
  </si>
  <si>
    <t>Aménagement d’une base vie</t>
  </si>
  <si>
    <t>4.6.</t>
  </si>
  <si>
    <t>Branchement de chantier</t>
  </si>
  <si>
    <t>4.7.</t>
  </si>
  <si>
    <t>Panneaux de chantier</t>
  </si>
  <si>
    <t>5.</t>
  </si>
  <si>
    <t>TRAVAUX PREPARATOIRES</t>
  </si>
  <si>
    <t>6.</t>
  </si>
  <si>
    <t>RESEAUX</t>
  </si>
  <si>
    <t>6.1.</t>
  </si>
  <si>
    <t>Fouilles en tranchée et en puits</t>
  </si>
  <si>
    <t>6.2.</t>
  </si>
  <si>
    <t>Remblais - Enlevement Des Terres</t>
  </si>
  <si>
    <t>6.3.</t>
  </si>
  <si>
    <t>Gaines - Fourreaux - Reservations</t>
  </si>
  <si>
    <t>6.3.1</t>
  </si>
  <si>
    <t>Fourreaux</t>
  </si>
  <si>
    <t>6.3.2</t>
  </si>
  <si>
    <t>Grillages avertisseurs</t>
  </si>
  <si>
    <t>6.4.</t>
  </si>
  <si>
    <t>Reseau d’adduction d’eau potable</t>
  </si>
  <si>
    <t>6.5.</t>
  </si>
  <si>
    <t>Canalisations d’évacuations</t>
  </si>
  <si>
    <t>6.6.</t>
  </si>
  <si>
    <t>Regards et Boîte de branchement</t>
  </si>
  <si>
    <t>6.7.</t>
  </si>
  <si>
    <t>Chambres de tirage</t>
  </si>
  <si>
    <t>6.8.</t>
  </si>
  <si>
    <t>Siphon disconnecteur</t>
  </si>
  <si>
    <t>6.9.</t>
  </si>
  <si>
    <t>Essais – nettoyage – reception des collecteurs</t>
  </si>
  <si>
    <t>7.</t>
  </si>
  <si>
    <t>VOIRIE DE CHAUSSÉE</t>
  </si>
  <si>
    <t>7.1.</t>
  </si>
  <si>
    <t>Dallage béton armé finition désactivé</t>
  </si>
  <si>
    <t>8.</t>
  </si>
  <si>
    <t>DRAINAGE INTÉRIEUR</t>
  </si>
  <si>
    <t>8.1.</t>
  </si>
  <si>
    <t>Travaux préparatoires et démolition du dallage existant</t>
  </si>
  <si>
    <t>8.2.</t>
  </si>
  <si>
    <t>Réalisation du drainage intérieur</t>
  </si>
  <si>
    <t>8.3.</t>
  </si>
  <si>
    <t>Remblaiement et finition en gravillons</t>
  </si>
  <si>
    <t>8.4.</t>
  </si>
  <si>
    <t>Collecte des eaux et pompe de relevage</t>
  </si>
  <si>
    <t>9.</t>
  </si>
  <si>
    <t>REPRISE DE STRUCTURE</t>
  </si>
  <si>
    <t>9.1.</t>
  </si>
  <si>
    <t>Généralités</t>
  </si>
  <si>
    <t>9.2.</t>
  </si>
  <si>
    <t>Étaiements, butonnage et stabilité provisoire</t>
  </si>
  <si>
    <t>9.3.</t>
  </si>
  <si>
    <t>Démolition des planchers bas sur sous-sol</t>
  </si>
  <si>
    <t>9.4.</t>
  </si>
  <si>
    <t>Plancher à poutrelles et hourdis sur sous-sol</t>
  </si>
  <si>
    <t>9.5.</t>
  </si>
  <si>
    <t>Sommiers et empochements pour appuis des ouvrages bois</t>
  </si>
  <si>
    <t>9.6.</t>
  </si>
  <si>
    <t>Mur séparatif entre logements 01 et 02</t>
  </si>
  <si>
    <t>9.7.</t>
  </si>
  <si>
    <t>Élévation des murs de l’extension</t>
  </si>
  <si>
    <t>9.7.1</t>
  </si>
  <si>
    <t>Mur séparatif des parties communes, zone commerciale</t>
  </si>
  <si>
    <t>9.7.2</t>
  </si>
  <si>
    <t>Murs périphériques</t>
  </si>
  <si>
    <t>9.8.</t>
  </si>
  <si>
    <t>Démolition et reconstruction du mur périphérique de l’extension au niveau R+2</t>
  </si>
  <si>
    <t>9.9.</t>
  </si>
  <si>
    <t>Linteaux et jambages des grandes ouvertures, niveau R0</t>
  </si>
  <si>
    <t>9.9.1</t>
  </si>
  <si>
    <t>Linteau L1, niveau R0</t>
  </si>
  <si>
    <t>9.9.2</t>
  </si>
  <si>
    <t>Linteau L2, niveau R0</t>
  </si>
  <si>
    <t>9.9.3</t>
  </si>
  <si>
    <t>Linteaux L3 et L4, niveau R0</t>
  </si>
  <si>
    <t>9.9.4</t>
  </si>
  <si>
    <t>Linteau L5, niveau R0</t>
  </si>
  <si>
    <t>9.9.5</t>
  </si>
  <si>
    <t>Linteaux L6 et L7, niveau R0</t>
  </si>
  <si>
    <t>9.10.</t>
  </si>
  <si>
    <t>Linteaux et jambages des petites ouvertures, niveau R+1</t>
  </si>
  <si>
    <t>9.10.1</t>
  </si>
  <si>
    <t>Linteau L8, niveau R+1</t>
  </si>
  <si>
    <t>9.10.2</t>
  </si>
  <si>
    <t>Linteau L9, niveau R+1</t>
  </si>
  <si>
    <t>9.10.3</t>
  </si>
  <si>
    <t>Linteau L10, niveau R+1</t>
  </si>
  <si>
    <t>9.11.</t>
  </si>
  <si>
    <t>Trémie d’escalier et mur d’enceinte</t>
  </si>
  <si>
    <t>9.12.</t>
  </si>
  <si>
    <t>Reprise des maçonneries de pierre et de brique</t>
  </si>
  <si>
    <t>9.13.</t>
  </si>
  <si>
    <t>Prestations et interfaces à la charge du présent lot</t>
  </si>
  <si>
    <t>10.</t>
  </si>
  <si>
    <t>RESTRUCTURATION DES EXISTANTS</t>
  </si>
  <si>
    <t>10.1.</t>
  </si>
  <si>
    <t>Nomenclature des documents graphiques</t>
  </si>
  <si>
    <t>10.2.</t>
  </si>
  <si>
    <t>Prescriptions techniques generales</t>
  </si>
  <si>
    <t>10.3.</t>
  </si>
  <si>
    <t>Prescriptions techniques particulieres</t>
  </si>
  <si>
    <t>10.4.</t>
  </si>
  <si>
    <t>Clauses relatives a la protection de l’environnement</t>
  </si>
  <si>
    <t>10.5.</t>
  </si>
  <si>
    <t>Consistance des travaux</t>
  </si>
  <si>
    <t>10.6.</t>
  </si>
  <si>
    <t>Travaux de deconstruction d’ouvrages sans sujetions</t>
  </si>
  <si>
    <t>10.6.1</t>
  </si>
  <si>
    <t>Déconstruction partielle de dallage béton</t>
  </si>
  <si>
    <t>10.6.2</t>
  </si>
  <si>
    <t>Déconstructions diverses de menus ouvrages</t>
  </si>
  <si>
    <t>10.6.3</t>
  </si>
  <si>
    <t>Déconstruction de revetement dur</t>
  </si>
  <si>
    <t>10.6.4</t>
  </si>
  <si>
    <t>Menuiseries extérieures</t>
  </si>
  <si>
    <t>11.</t>
  </si>
  <si>
    <t>TRAVAUX DE TRANSFORMATION</t>
  </si>
  <si>
    <t>11.1.</t>
  </si>
  <si>
    <t>11.2.</t>
  </si>
  <si>
    <t>Modification</t>
  </si>
  <si>
    <t>11.2.1</t>
  </si>
  <si>
    <t>Modification de baie</t>
  </si>
  <si>
    <t>11.2.2</t>
  </si>
  <si>
    <t>Creation d’ouverture</t>
  </si>
  <si>
    <t>12.</t>
  </si>
  <si>
    <t>DALLAGE</t>
  </si>
  <si>
    <t>12.1.</t>
  </si>
  <si>
    <t>12.2.</t>
  </si>
  <si>
    <t>Reprofilage</t>
  </si>
  <si>
    <t>12.3.</t>
  </si>
  <si>
    <t>Couche de forme sous dallage</t>
  </si>
  <si>
    <t>12.4.</t>
  </si>
  <si>
    <t>Dallage béton armé sur terre plein</t>
  </si>
  <si>
    <t>12.5.</t>
  </si>
  <si>
    <t>Traitement dallage</t>
  </si>
  <si>
    <t>12.6.</t>
  </si>
  <si>
    <t>Traitement bouche-pore</t>
  </si>
  <si>
    <t>13.</t>
  </si>
  <si>
    <t>OUVRAGES DE GROS ŒUVRE</t>
  </si>
  <si>
    <t>13.1.</t>
  </si>
  <si>
    <t>Arriere linteau</t>
  </si>
  <si>
    <t>13.2.</t>
  </si>
  <si>
    <t>Percement et création de trémie dans ouvrages béton</t>
  </si>
  <si>
    <t>13.3.</t>
  </si>
  <si>
    <t>Redressement des tableaux de baies</t>
  </si>
  <si>
    <t>13.4.</t>
  </si>
  <si>
    <t>Seuils</t>
  </si>
  <si>
    <t>13.5.</t>
  </si>
  <si>
    <t>Appuis</t>
  </si>
  <si>
    <t>14.</t>
  </si>
  <si>
    <t>ESCALIER</t>
  </si>
  <si>
    <t>14.1.</t>
  </si>
  <si>
    <t>Marches</t>
  </si>
  <si>
    <t>15.</t>
  </si>
  <si>
    <t>OUVRAGES DIVERS</t>
  </si>
  <si>
    <t>15.1.</t>
  </si>
  <si>
    <t>Scellement - Calfeutrement - légers ouvrages</t>
  </si>
  <si>
    <t>15.2.</t>
  </si>
  <si>
    <t>Joint de dilatation</t>
  </si>
  <si>
    <t>15.3.</t>
  </si>
  <si>
    <t>Encastrement de coffret dans mur</t>
  </si>
  <si>
    <t>16.</t>
  </si>
  <si>
    <t>ENDUITS</t>
  </si>
  <si>
    <t>16.1.</t>
  </si>
  <si>
    <t>Enduit de parement organique, à base de granulats de marbre naturel</t>
  </si>
  <si>
    <t>compte prorata (1,5% du marché)</t>
  </si>
  <si>
    <t>SOUS-TOTAL COMMERCES HT</t>
  </si>
  <si>
    <t>LOGEMENTS</t>
  </si>
  <si>
    <t>SOUS-TOTAL LOGEMENTS HT</t>
  </si>
  <si>
    <t>TOTAL</t>
  </si>
  <si>
    <t>LOT 02 - CHARPENTE - COUVERTURE - BARDAGE</t>
  </si>
  <si>
    <t>OUVRAGES DE PROTECTION</t>
  </si>
  <si>
    <t>3.1.</t>
  </si>
  <si>
    <t>Travaux préparatoires - Protections individuelles</t>
  </si>
  <si>
    <t>3.2.</t>
  </si>
  <si>
    <t>Echafaudage de pied et plancher de service</t>
  </si>
  <si>
    <t>3.3.</t>
  </si>
  <si>
    <t>Sapine</t>
  </si>
  <si>
    <t>3.4.</t>
  </si>
  <si>
    <t>Filets de garantie</t>
  </si>
  <si>
    <t>CHARPENTE EXISTANTE</t>
  </si>
  <si>
    <t>Déconstructions de charpente</t>
  </si>
  <si>
    <t>Reprise de panne sabliere</t>
  </si>
  <si>
    <t>Pannes</t>
  </si>
  <si>
    <t>5.1.</t>
  </si>
  <si>
    <t>5.2.</t>
  </si>
  <si>
    <t>Étaiement et phasage des interventions en charpente</t>
  </si>
  <si>
    <t>5.3.</t>
  </si>
  <si>
    <t>Dépose de la ferme et des ouvrages de charpente dégradés</t>
  </si>
  <si>
    <t>5.4.</t>
  </si>
  <si>
    <t>Traitement préventif des bois conservés</t>
  </si>
  <si>
    <t>5.5.</t>
  </si>
  <si>
    <t>Renfort et remplacement des pannes, zone Est</t>
  </si>
  <si>
    <t>5.6.</t>
  </si>
  <si>
    <t>Renfort de la panne faîtière, zone Ouest</t>
  </si>
  <si>
    <t>5.7.</t>
  </si>
  <si>
    <t>Contreventement des charpentes</t>
  </si>
  <si>
    <t>5.8.</t>
  </si>
  <si>
    <t>Charpente de l’extension</t>
  </si>
  <si>
    <t>5.9.</t>
  </si>
  <si>
    <t>Solivage des planchers PH RDC et PH R+1, zone Est</t>
  </si>
  <si>
    <t>5.10.</t>
  </si>
  <si>
    <t>Solivage du plancher PH R+2, zone Est</t>
  </si>
  <si>
    <t>5.11.</t>
  </si>
  <si>
    <t>Plancher</t>
  </si>
  <si>
    <t>5.12.</t>
  </si>
  <si>
    <t>Moisage du poteau support du sommier PH R+2</t>
  </si>
  <si>
    <t>5.13.</t>
  </si>
  <si>
    <t>Renfort des balcons</t>
  </si>
  <si>
    <t>5.14.</t>
  </si>
  <si>
    <t>COUVERTURE</t>
  </si>
  <si>
    <t>Dépose</t>
  </si>
  <si>
    <t>Pose ardoises neuves</t>
  </si>
  <si>
    <t>CHASSIS DE TOITURE</t>
  </si>
  <si>
    <t>Fenêtre de toit GGU</t>
  </si>
  <si>
    <t>7.2.</t>
  </si>
  <si>
    <t>Occultation</t>
  </si>
  <si>
    <t>COUVERTURE ZINC</t>
  </si>
  <si>
    <t>Support de couverture</t>
  </si>
  <si>
    <t>Revêtement en zinc</t>
  </si>
  <si>
    <t>Accessoires - Ouvrages de raccordement - Finitions</t>
  </si>
  <si>
    <t>8.5.</t>
  </si>
  <si>
    <t>Solin</t>
  </si>
  <si>
    <t>EVACUATION DES EAUX PLUVIALES</t>
  </si>
  <si>
    <t>Gouttière et descente zinc</t>
  </si>
  <si>
    <t>9.1.1</t>
  </si>
  <si>
    <t>Gouttières pendantes ½ ronde</t>
  </si>
  <si>
    <t>9.1.2</t>
  </si>
  <si>
    <t>Descentes E.P zinc</t>
  </si>
  <si>
    <t>OUVRAGES HORS TOITURE</t>
  </si>
  <si>
    <t>Sorties ventilation</t>
  </si>
  <si>
    <t>TRAVAUX DE BARDAGE</t>
  </si>
  <si>
    <t>Ossature de bardage</t>
  </si>
  <si>
    <t>11.3.</t>
  </si>
  <si>
    <t>Pare-pluie</t>
  </si>
  <si>
    <t>11.4.</t>
  </si>
  <si>
    <t>Bardage en clins</t>
  </si>
  <si>
    <t>11.5.</t>
  </si>
  <si>
    <t>Accessoires de finition</t>
  </si>
  <si>
    <t>11.5.1</t>
  </si>
  <si>
    <t>Grille anti-rongeurs</t>
  </si>
  <si>
    <t>11.5.2</t>
  </si>
  <si>
    <t>Profil de finition</t>
  </si>
  <si>
    <t>11.5.3</t>
  </si>
  <si>
    <t>Entourage de baies</t>
  </si>
  <si>
    <t>11.5.4</t>
  </si>
  <si>
    <t>Grille de ventilation</t>
  </si>
  <si>
    <t>TRAITEMENT DE PROTECTION</t>
  </si>
  <si>
    <t>LOT 03 - MENUISERIES EXTERIEURES</t>
  </si>
  <si>
    <t>MENUISERIES ALUMINIUM</t>
  </si>
  <si>
    <t>Châssis, fenêtres</t>
  </si>
  <si>
    <t>Chassis de désenfumage</t>
  </si>
  <si>
    <t>Porte aluminium renforcé « grand traffic »</t>
  </si>
  <si>
    <t>PORTE ISOLÉE</t>
  </si>
  <si>
    <t>Portes d'entrées</t>
  </si>
  <si>
    <t>EQUIPEMENT DE PORTE</t>
  </si>
  <si>
    <t>Adhésif</t>
  </si>
  <si>
    <t>Bequillage</t>
  </si>
  <si>
    <t>Ferme-porte</t>
  </si>
  <si>
    <t>Butées de portes aimantée</t>
  </si>
  <si>
    <t xml:space="preserve">CALFEUTREMENT DES MENUISERIES </t>
  </si>
  <si>
    <t>VITRAGE - REMPLISSAGE</t>
  </si>
  <si>
    <t>Vitrage standart</t>
  </si>
  <si>
    <t>7.3.</t>
  </si>
  <si>
    <t>Vitrage feuilleté</t>
  </si>
  <si>
    <t>ENTRÉE D'AIR</t>
  </si>
  <si>
    <t>Entrée d'air auto réglable</t>
  </si>
  <si>
    <t xml:space="preserve">GARDE-CORPS EN ACIER LAQUÉ </t>
  </si>
  <si>
    <t>LOT 04 - PLATRERIE - ISOLATION - MENUISERIE INTERIEURE</t>
  </si>
  <si>
    <t>OUVRAGES DE PLATRERIE</t>
  </si>
  <si>
    <t>Plafonds</t>
  </si>
  <si>
    <t>3.1.1</t>
  </si>
  <si>
    <t>Plafonds en plaque de plâtre</t>
  </si>
  <si>
    <t>3.1.2</t>
  </si>
  <si>
    <t>Plafonds en plaque de plâtre CF1h00</t>
  </si>
  <si>
    <t>3.1.3</t>
  </si>
  <si>
    <t>Isolant plafond 280mm</t>
  </si>
  <si>
    <t>3.1.4</t>
  </si>
  <si>
    <t>Isolant plafond 135mm</t>
  </si>
  <si>
    <t>Isolation des combles par ouate de cellulose soufflée</t>
  </si>
  <si>
    <t>Doublage des murs sur ossature</t>
  </si>
  <si>
    <t>3.3.1</t>
  </si>
  <si>
    <t xml:space="preserve">Doublage isolé de paroi séparative entre logements </t>
  </si>
  <si>
    <t>3.3.2</t>
  </si>
  <si>
    <t>Doublage</t>
  </si>
  <si>
    <t>3.3.3</t>
  </si>
  <si>
    <t>Doublage isolé</t>
  </si>
  <si>
    <t>3.3.4</t>
  </si>
  <si>
    <t>Doublage isolé HD</t>
  </si>
  <si>
    <t>3.3.5</t>
  </si>
  <si>
    <t>Isolant thermique</t>
  </si>
  <si>
    <t>Doublage collé sur mur</t>
  </si>
  <si>
    <t>3.4.1</t>
  </si>
  <si>
    <t>Doublage isolé collés</t>
  </si>
  <si>
    <t>3.5.</t>
  </si>
  <si>
    <t>Cloisons</t>
  </si>
  <si>
    <t>3.5.1</t>
  </si>
  <si>
    <t>Cloison 78/48mm plaque BA13</t>
  </si>
  <si>
    <t>3.5.2</t>
  </si>
  <si>
    <t>Cloison 98/48 - plaque 18mm</t>
  </si>
  <si>
    <t>3.5.3</t>
  </si>
  <si>
    <t>Cloison HD EB+ locaux collectifs</t>
  </si>
  <si>
    <t>3.6.</t>
  </si>
  <si>
    <t>Carreaux de platre</t>
  </si>
  <si>
    <t>3.6.1</t>
  </si>
  <si>
    <t>Gaines techniques</t>
  </si>
  <si>
    <t>3.7.</t>
  </si>
  <si>
    <t>Gaines et coffres horizontaux et verticaux</t>
  </si>
  <si>
    <t>3.7.1</t>
  </si>
  <si>
    <t>Coffre CF REI60</t>
  </si>
  <si>
    <t>3.8.</t>
  </si>
  <si>
    <t>Divers ouvrages de plâtrerie</t>
  </si>
  <si>
    <t>3.8.1</t>
  </si>
  <si>
    <t>Habillage</t>
  </si>
  <si>
    <t>3.8.2</t>
  </si>
  <si>
    <t>Habillage de trémies</t>
  </si>
  <si>
    <t>3.8.3</t>
  </si>
  <si>
    <t>Jouées verticales</t>
  </si>
  <si>
    <t xml:space="preserve">BLOCS PORTES INTERIEURS </t>
  </si>
  <si>
    <t>Bloc porte</t>
  </si>
  <si>
    <t>5.1.1</t>
  </si>
  <si>
    <t>Porte pleine</t>
  </si>
  <si>
    <t>5.1.2</t>
  </si>
  <si>
    <t>Porte coupe feu REI 30</t>
  </si>
  <si>
    <t>5.1.3</t>
  </si>
  <si>
    <t>Bloc coulissante 1 vantail</t>
  </si>
  <si>
    <t>5.1.4</t>
  </si>
  <si>
    <t>Porte logement</t>
  </si>
  <si>
    <t>Ferrage de porte</t>
  </si>
  <si>
    <t>5.2.1</t>
  </si>
  <si>
    <t>5.2.2</t>
  </si>
  <si>
    <t>Ferrage type 1</t>
  </si>
  <si>
    <t>5.2.3</t>
  </si>
  <si>
    <t>Ferrage type 2</t>
  </si>
  <si>
    <t>Cylindres et clefs</t>
  </si>
  <si>
    <t>MENUISERIES BOIS</t>
  </si>
  <si>
    <t>Trappes de visite REI 30</t>
  </si>
  <si>
    <t>Coffres cache tuyaux</t>
  </si>
  <si>
    <t>Plinthes medium à peindre</t>
  </si>
  <si>
    <t>7.4.</t>
  </si>
  <si>
    <t>Tablettes en bois</t>
  </si>
  <si>
    <t>EQUIPEMENT DIVERS</t>
  </si>
  <si>
    <t>Butées de portes</t>
  </si>
  <si>
    <t>Miroir</t>
  </si>
  <si>
    <t>Boite aux lettres</t>
  </si>
  <si>
    <t>Escalier escamotable</t>
  </si>
  <si>
    <t>PLANCHER BOIS</t>
  </si>
  <si>
    <t>Chape sèche légère</t>
  </si>
  <si>
    <t>DEVANTURE BOIS</t>
  </si>
  <si>
    <t xml:space="preserve">GARDE CORPS ET MAIN COURANTE </t>
  </si>
  <si>
    <t>Garde-corps en bois</t>
  </si>
  <si>
    <t>CIRCULATION VERTICALE</t>
  </si>
  <si>
    <t>Escalier standard</t>
  </si>
  <si>
    <t>TOTAL COMMERCES HT</t>
  </si>
  <si>
    <t>PRESTATIONS SUPPLÉMENTAIRES ÉVENTUELLES</t>
  </si>
  <si>
    <t>PSE</t>
  </si>
  <si>
    <t>PSE 01 : panneaux acoustiques minéraux plafond 25mm</t>
  </si>
  <si>
    <t xml:space="preserve">TOTAL €HT </t>
  </si>
  <si>
    <t>LOT 05 - ELECTRICITE COURANT FORT - COURANT FAIBLE</t>
  </si>
  <si>
    <t>PREPARATION</t>
  </si>
  <si>
    <t>Electricité CFO/CFA neutratlisation</t>
  </si>
  <si>
    <t>ALIMENTATION ELECTRIQUE DE CHANTIER</t>
  </si>
  <si>
    <t>BRANCHEMENT TARIF BLEU</t>
  </si>
  <si>
    <t>PANNEAU DE CONTRÔLE</t>
  </si>
  <si>
    <t>Liaison principale basse tension</t>
  </si>
  <si>
    <t>COUPURE D'URGENCE ELECTRIQUE</t>
  </si>
  <si>
    <t>COUPURE D'URGENCE VENTILATION</t>
  </si>
  <si>
    <t>BRANCHEMENT ORANGE</t>
  </si>
  <si>
    <t>TABLEAUX ELECTRIQUES</t>
  </si>
  <si>
    <t>Distributions générales</t>
  </si>
  <si>
    <t>Tableaux</t>
  </si>
  <si>
    <t>10.2.1</t>
  </si>
  <si>
    <t>Gaine technique (GTL)</t>
  </si>
  <si>
    <t>10.2.2</t>
  </si>
  <si>
    <t>Tableaux abonnés</t>
  </si>
  <si>
    <t>10.2.3</t>
  </si>
  <si>
    <t>Tableau de communication (TC)</t>
  </si>
  <si>
    <t>Mise en œuvre des cables</t>
  </si>
  <si>
    <t>10.3.1</t>
  </si>
  <si>
    <t>Chemins de câbles</t>
  </si>
  <si>
    <t>10.3.2</t>
  </si>
  <si>
    <t>Canalisations encastrées</t>
  </si>
  <si>
    <t>10.3.3</t>
  </si>
  <si>
    <t>Canalisations apparentes</t>
  </si>
  <si>
    <t>10.3.4</t>
  </si>
  <si>
    <t>Boites de raccordement</t>
  </si>
  <si>
    <t>10.3.5</t>
  </si>
  <si>
    <t>Cloisons coupe-feu</t>
  </si>
  <si>
    <t>Circuit de terre</t>
  </si>
  <si>
    <t>10.4.1</t>
  </si>
  <si>
    <t xml:space="preserve">Mise à la terre des masses métalliques </t>
  </si>
  <si>
    <t>Parafoudre</t>
  </si>
  <si>
    <t>Décomptage d'énergie électrique</t>
  </si>
  <si>
    <t>10.7.</t>
  </si>
  <si>
    <t>Branchement orange</t>
  </si>
  <si>
    <t>10.8.</t>
  </si>
  <si>
    <t>Alimentations des équipements techniques</t>
  </si>
  <si>
    <t>10.9.</t>
  </si>
  <si>
    <t>Accessibilité aux personnes handicapées</t>
  </si>
  <si>
    <t>10.10.</t>
  </si>
  <si>
    <t>Appareillage</t>
  </si>
  <si>
    <t>10.11.</t>
  </si>
  <si>
    <t>Éclairage</t>
  </si>
  <si>
    <t>10.11.1</t>
  </si>
  <si>
    <t>Données communes aux luminaires</t>
  </si>
  <si>
    <t>10.11.2</t>
  </si>
  <si>
    <t>Gestion de l’Éclairage</t>
  </si>
  <si>
    <t>10.12.</t>
  </si>
  <si>
    <t>Description Des Appareils Intérieurs</t>
  </si>
  <si>
    <t>10.13.</t>
  </si>
  <si>
    <t>description des appareils extérieurs</t>
  </si>
  <si>
    <t>10.14.</t>
  </si>
  <si>
    <t>Éclairage De Sécurité</t>
  </si>
  <si>
    <t>10.14.1</t>
  </si>
  <si>
    <t>Évacuation</t>
  </si>
  <si>
    <t>10.14.2</t>
  </si>
  <si>
    <t>Télécommande</t>
  </si>
  <si>
    <t>10.14.3</t>
  </si>
  <si>
    <t>Matériel</t>
  </si>
  <si>
    <t>10.14.4</t>
  </si>
  <si>
    <t>Signalétique</t>
  </si>
  <si>
    <t>10.14.5</t>
  </si>
  <si>
    <t>Câblage</t>
  </si>
  <si>
    <t>    10.15.</t>
  </si>
  <si>
    <t>Alarme incendie</t>
  </si>
  <si>
    <t>10.15.1</t>
  </si>
  <si>
    <t>Tableaux de signalisation</t>
  </si>
  <si>
    <t>10.15.2</t>
  </si>
  <si>
    <t>Déclencheurs d’alarme manuels</t>
  </si>
  <si>
    <t>10.15.3</t>
  </si>
  <si>
    <t>Diffuseurs d’alarme sonore</t>
  </si>
  <si>
    <t>10.15.4</t>
  </si>
  <si>
    <t>Flash lumineux</t>
  </si>
  <si>
    <t>10.15.5</t>
  </si>
  <si>
    <t>10.15.6</t>
  </si>
  <si>
    <t xml:space="preserve">Asservissements techniques </t>
  </si>
  <si>
    <t>10.15.7</t>
  </si>
  <si>
    <t>Documents à fournir</t>
  </si>
  <si>
    <t>PRECABLAGE INFORMATIQUE – TÉLÉPHONIQUE</t>
  </si>
  <si>
    <t>Réglementation</t>
  </si>
  <si>
    <t>Règles de mise à la terre</t>
  </si>
  <si>
    <t>Câblage terminal</t>
  </si>
  <si>
    <t>Connecteur RJ45</t>
  </si>
  <si>
    <t>Prise terminale (Poste de travail)</t>
  </si>
  <si>
    <t>11.6.</t>
  </si>
  <si>
    <t>Coffret de brassage</t>
  </si>
  <si>
    <t>11.7.</t>
  </si>
  <si>
    <t>Brassage</t>
  </si>
  <si>
    <t>11.8.</t>
  </si>
  <si>
    <t>Repérage</t>
  </si>
  <si>
    <t>EQUIPEMENTS</t>
  </si>
  <si>
    <t>Sonnerie</t>
  </si>
  <si>
    <t>Détecteur de fumée</t>
  </si>
  <si>
    <t>LOT 06 - PLOMBERIE - CHAUFFAGE - VENTILATION</t>
  </si>
  <si>
    <t>Plomberie chauffage neutralisation</t>
  </si>
  <si>
    <t>Eau chantier</t>
  </si>
  <si>
    <t>TRAVAUX DE PLOMBERIE</t>
  </si>
  <si>
    <t>Distribution eau froide, eau chaude sanitaire</t>
  </si>
  <si>
    <t>4.1.1</t>
  </si>
  <si>
    <t xml:space="preserve">Distribution d'eau froide et ECS </t>
  </si>
  <si>
    <t>Eau chaude sanitaire</t>
  </si>
  <si>
    <t>Calorifugeage</t>
  </si>
  <si>
    <t>Évacuations et alimentations diverses</t>
  </si>
  <si>
    <t>4.4.1</t>
  </si>
  <si>
    <t xml:space="preserve">Évacuations eaux usées, eaux vannes </t>
  </si>
  <si>
    <t>4.4.2</t>
  </si>
  <si>
    <t>Alimentation diverse</t>
  </si>
  <si>
    <t>Appareils sanitaires</t>
  </si>
  <si>
    <t>4.5.1</t>
  </si>
  <si>
    <t>Evier AVEC MITIGEUR sur meuble</t>
  </si>
  <si>
    <t>4.5.2</t>
  </si>
  <si>
    <t>Meuble sous évier</t>
  </si>
  <si>
    <t>4.5.3</t>
  </si>
  <si>
    <t>Meuble salle de bain</t>
  </si>
  <si>
    <t>4.5.4</t>
  </si>
  <si>
    <t>Mitigeur</t>
  </si>
  <si>
    <t>4.5.5</t>
  </si>
  <si>
    <t>Miroir et éclairage</t>
  </si>
  <si>
    <t>4.5.6</t>
  </si>
  <si>
    <t>Ensemble douche</t>
  </si>
  <si>
    <t>4.5.7</t>
  </si>
  <si>
    <t>Cabine douche</t>
  </si>
  <si>
    <t>4.5.8</t>
  </si>
  <si>
    <t>Lavabo autoportant PMR</t>
  </si>
  <si>
    <t>4.5.9</t>
  </si>
  <si>
    <t xml:space="preserve">WC réhaussé avec réservoir </t>
  </si>
  <si>
    <t>4.5.10</t>
  </si>
  <si>
    <t xml:space="preserve">Barre d'appui coudée 3 points </t>
  </si>
  <si>
    <t>4.5.11</t>
  </si>
  <si>
    <t>Cuvette WC</t>
  </si>
  <si>
    <t>4.5.12</t>
  </si>
  <si>
    <t>Lave mains</t>
  </si>
  <si>
    <t>4.5.13</t>
  </si>
  <si>
    <t>Robinet de puisage</t>
  </si>
  <si>
    <t xml:space="preserve">PURGE ET DESINFECTION DES INSTALLATIONS </t>
  </si>
  <si>
    <t>ETIQUETTES DE REPERAGE</t>
  </si>
  <si>
    <t>PEINTURE ET PROTECTION</t>
  </si>
  <si>
    <t>CHAUFFAGE CONVECTEUR</t>
  </si>
  <si>
    <t>Radiateurs connectés</t>
  </si>
  <si>
    <t>8.1.1</t>
  </si>
  <si>
    <t>Radiateur a ailettes</t>
  </si>
  <si>
    <t>8.1.2</t>
  </si>
  <si>
    <t>Radiateur plan</t>
  </si>
  <si>
    <t>8.1.3</t>
  </si>
  <si>
    <t>Salle de bain</t>
  </si>
  <si>
    <t>TRAVAUX DE VENTILATION</t>
  </si>
  <si>
    <t>Étendue des prestations</t>
  </si>
  <si>
    <t>Description des ouvrages</t>
  </si>
  <si>
    <t>Amenée d'air neuf</t>
  </si>
  <si>
    <t>9.1.3</t>
  </si>
  <si>
    <t>Terminaux d'extraction</t>
  </si>
  <si>
    <t>9.1.4</t>
  </si>
  <si>
    <t xml:space="preserve">Réseaux aérauliques et accessoires </t>
  </si>
  <si>
    <t>9.1.5</t>
  </si>
  <si>
    <t>Essais de mise en service</t>
  </si>
  <si>
    <t>Distribution eau froide</t>
  </si>
  <si>
    <t>Distribution d'eau froide</t>
  </si>
  <si>
    <t>LOT 07 - CHAPE - CARRELAGE - FAIENCE</t>
  </si>
  <si>
    <t>OUVRAGES DE CHAPE</t>
  </si>
  <si>
    <t>2.1.</t>
  </si>
  <si>
    <t>Chapes traditionnelles</t>
  </si>
  <si>
    <t>ÉTANCHÉITÉ</t>
  </si>
  <si>
    <t>Système de protection à l'eau et d'étanchéité</t>
  </si>
  <si>
    <t>Bande d’étanchéité</t>
  </si>
  <si>
    <t>Joint muraux</t>
  </si>
  <si>
    <t>Joints sol</t>
  </si>
  <si>
    <t xml:space="preserve">OUVRAGES DE CARRELAGES </t>
  </si>
  <si>
    <t>Carrelage grès cérame structuré 30x30</t>
  </si>
  <si>
    <t>Carrelage grès cérame pose collée structuré 40x40</t>
  </si>
  <si>
    <t>DIVERS OUVRAGES DE FINITIONS</t>
  </si>
  <si>
    <t>Plinthes associées</t>
  </si>
  <si>
    <t>Plinthes droites</t>
  </si>
  <si>
    <t>Surbot</t>
  </si>
  <si>
    <t>EVACUATION DE SOL</t>
  </si>
  <si>
    <t>Siphon avec platine d’étanchéité</t>
  </si>
  <si>
    <t>Barrettes de seuils</t>
  </si>
  <si>
    <t>Barrettes de dilatations</t>
  </si>
  <si>
    <t>Clous podotactiles à sceller</t>
  </si>
  <si>
    <t>OUVRAGES DE FAIENCES</t>
  </si>
  <si>
    <t>Revêtements muraux en faïences 200x200mm</t>
  </si>
  <si>
    <t xml:space="preserve">TAPIS ESSUIE PIEDS ENCASTRÉ </t>
  </si>
  <si>
    <t>TOTAL  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</si>
</sst>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quot;€&quot;_ ;_ * \(#,##0.00\)\ &quot;€&quot;_ ;_ * &quot;-&quot;??_)\ &quot;€&quot;_ ;_ @_ "/>
    <numFmt numFmtId="165" formatCode="#,##0.00\ &quot;€&quot;"/>
  </numFmts>
  <fonts count="23" x14ac:knownFonts="1">
    <font>
      <sz val="10"/>
      <name val="Verdana"/>
    </font>
    <font>
      <b/>
      <sz val="9"/>
      <name val="Arial"/>
      <family val="2"/>
    </font>
    <font>
      <sz val="10"/>
      <name val="Arial"/>
      <family val="2"/>
    </font>
    <font>
      <sz val="9"/>
      <color theme="1"/>
      <name val="Arial"/>
      <family val="2"/>
    </font>
    <font>
      <sz val="9"/>
      <name val="Arial"/>
      <family val="2"/>
    </font>
    <font>
      <b/>
      <sz val="18"/>
      <name val="Arial"/>
      <family val="2"/>
    </font>
    <font>
      <sz val="16"/>
      <name val="Arial"/>
      <family val="2"/>
    </font>
    <font>
      <sz val="14"/>
      <name val="Arial"/>
      <family val="2"/>
    </font>
    <font>
      <b/>
      <sz val="14"/>
      <name val="Arial"/>
      <family val="2"/>
    </font>
    <font>
      <b/>
      <sz val="10"/>
      <name val="Arial"/>
      <family val="2"/>
    </font>
    <font>
      <sz val="12"/>
      <color theme="1"/>
      <name val="Arial"/>
      <family val="2"/>
    </font>
    <font>
      <sz val="8"/>
      <color theme="1"/>
      <name val="Arial"/>
      <family val="2"/>
    </font>
    <font>
      <sz val="9"/>
      <color rgb="FFFF0000"/>
      <name val="Arial"/>
      <family val="2"/>
    </font>
    <font>
      <b/>
      <sz val="9"/>
      <color rgb="FFFF0000"/>
      <name val="Arial"/>
      <family val="2"/>
    </font>
    <font>
      <sz val="10"/>
      <name val="Verdana"/>
      <family val="2"/>
    </font>
    <font>
      <b/>
      <sz val="9"/>
      <color theme="1"/>
      <name val="Arial"/>
      <family val="2"/>
    </font>
    <font>
      <b/>
      <sz val="14"/>
      <color theme="1"/>
      <name val="Arial"/>
      <family val="2"/>
    </font>
    <font>
      <sz val="9"/>
      <color theme="0"/>
      <name val="Arial"/>
      <family val="2"/>
    </font>
    <font>
      <b/>
      <sz val="9"/>
      <color theme="0"/>
      <name val="Arial"/>
      <family val="2"/>
    </font>
    <font>
      <b/>
      <sz val="10"/>
      <color theme="0"/>
      <name val="Arial"/>
      <family val="2"/>
    </font>
    <font>
      <b/>
      <sz val="8"/>
      <color rgb="FFFF0000"/>
      <name val="Arial"/>
      <family val="2"/>
    </font>
    <font>
      <b/>
      <sz val="10"/>
      <color rgb="FFFFFFFF"/>
      <name val="Arial"/>
      <family val="2"/>
    </font>
    <font>
      <b/>
      <sz val="9"/>
      <color rgb="FFFFFFFF"/>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3"/>
        <bgColor indexed="64"/>
      </patternFill>
    </fill>
    <fill>
      <patternFill patternType="solid">
        <fgColor rgb="FF1F497D"/>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s>
  <cellStyleXfs count="2">
    <xf numFmtId="0" fontId="0" fillId="0" borderId="0"/>
    <xf numFmtId="164" fontId="14" fillId="0" borderId="0"/>
  </cellStyleXfs>
  <cellXfs count="82">
    <xf numFmtId="0" fontId="0" fillId="0" borderId="0" xfId="0"/>
    <xf numFmtId="0" fontId="1" fillId="0" borderId="2" xfId="0" applyFont="1" applyBorder="1" applyAlignment="1">
      <alignment horizontal="left" vertical="center"/>
    </xf>
    <xf numFmtId="0" fontId="3" fillId="0" borderId="1" xfId="0" applyFont="1" applyBorder="1" applyAlignment="1">
      <alignment horizontal="justify" vertical="center"/>
    </xf>
    <xf numFmtId="0" fontId="4" fillId="0" borderId="1" xfId="0" applyFont="1" applyBorder="1" applyAlignment="1">
      <alignment horizontal="center" vertical="center"/>
    </xf>
    <xf numFmtId="0" fontId="4" fillId="0" borderId="0" xfId="0" applyFont="1" applyAlignment="1">
      <alignment horizontal="left" vertical="center"/>
    </xf>
    <xf numFmtId="0" fontId="1" fillId="0" borderId="5" xfId="0" applyFont="1" applyBorder="1" applyAlignment="1">
      <alignment horizontal="centerContinuous" vertical="center"/>
    </xf>
    <xf numFmtId="0" fontId="4" fillId="0" borderId="1" xfId="0" applyFont="1" applyBorder="1" applyAlignment="1">
      <alignment horizontal="left" vertical="center"/>
    </xf>
    <xf numFmtId="0" fontId="1"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vertical="center"/>
    </xf>
    <xf numFmtId="0" fontId="2" fillId="0" borderId="0" xfId="0" applyFont="1"/>
    <xf numFmtId="0" fontId="6"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7" fillId="0" borderId="0" xfId="0" applyFont="1" applyAlignment="1">
      <alignment horizontal="center"/>
    </xf>
    <xf numFmtId="14" fontId="2" fillId="0" borderId="0" xfId="0" applyNumberFormat="1" applyFont="1" applyAlignment="1">
      <alignment horizontal="center"/>
    </xf>
    <xf numFmtId="0" fontId="7" fillId="0" borderId="0" xfId="0" applyFont="1" applyAlignment="1">
      <alignment vertical="center"/>
    </xf>
    <xf numFmtId="0" fontId="8" fillId="0" borderId="0" xfId="0" applyFont="1" applyAlignment="1">
      <alignment vertical="center" wrapText="1"/>
    </xf>
    <xf numFmtId="0" fontId="9" fillId="0" borderId="0" xfId="0" applyFont="1" applyAlignment="1">
      <alignment horizontal="left" vertical="center"/>
    </xf>
    <xf numFmtId="0" fontId="9" fillId="0" borderId="0" xfId="0" applyFont="1" applyAlignment="1">
      <alignment horizontal="center" vertical="center"/>
    </xf>
    <xf numFmtId="0" fontId="9" fillId="0" borderId="2" xfId="0" applyFont="1" applyBorder="1" applyAlignment="1">
      <alignment horizontal="center" vertical="center"/>
    </xf>
    <xf numFmtId="0" fontId="2" fillId="0" borderId="6" xfId="0" applyFont="1" applyBorder="1" applyAlignment="1">
      <alignment horizontal="center" vertical="center"/>
    </xf>
    <xf numFmtId="0" fontId="10" fillId="0" borderId="1" xfId="0" applyFont="1" applyBorder="1" applyAlignment="1">
      <alignment horizontal="justify" vertical="center"/>
    </xf>
    <xf numFmtId="0" fontId="11" fillId="0" borderId="1" xfId="0" applyFont="1" applyBorder="1" applyAlignment="1">
      <alignment horizontal="justify" vertical="center"/>
    </xf>
    <xf numFmtId="0" fontId="2" fillId="0" borderId="1" xfId="0" applyFont="1" applyBorder="1" applyAlignment="1">
      <alignment horizontal="center" vertical="center"/>
    </xf>
    <xf numFmtId="0" fontId="9" fillId="0" borderId="3" xfId="0" applyFont="1" applyBorder="1" applyAlignment="1">
      <alignment horizontal="center" vertical="center"/>
    </xf>
    <xf numFmtId="0" fontId="2" fillId="0" borderId="5" xfId="0" applyFont="1" applyBorder="1" applyAlignment="1">
      <alignment horizontal="centerContinuous" vertical="center"/>
    </xf>
    <xf numFmtId="0" fontId="2" fillId="0" borderId="5" xfId="0" applyFont="1" applyBorder="1" applyAlignment="1">
      <alignment horizontal="center" vertical="center"/>
    </xf>
    <xf numFmtId="0" fontId="9" fillId="0" borderId="1" xfId="0" applyFont="1" applyBorder="1" applyAlignment="1">
      <alignment horizontal="center" vertical="center"/>
    </xf>
    <xf numFmtId="0" fontId="2" fillId="0" borderId="1" xfId="0" applyFont="1" applyBorder="1" applyAlignment="1">
      <alignment horizontal="left" vertical="center"/>
    </xf>
    <xf numFmtId="0" fontId="9" fillId="0" borderId="1" xfId="0" applyFont="1" applyBorder="1" applyAlignment="1">
      <alignment horizontal="right" vertical="center"/>
    </xf>
    <xf numFmtId="0" fontId="2" fillId="0" borderId="0" xfId="0" applyFont="1" applyAlignment="1">
      <alignment horizontal="left" vertical="center"/>
    </xf>
    <xf numFmtId="0" fontId="9" fillId="0" borderId="2" xfId="0" applyFont="1" applyBorder="1" applyAlignment="1">
      <alignment horizontal="left" vertical="center"/>
    </xf>
    <xf numFmtId="0" fontId="12" fillId="0" borderId="1" xfId="0" applyFont="1" applyBorder="1" applyAlignment="1">
      <alignment horizontal="justify" vertical="center"/>
    </xf>
    <xf numFmtId="0" fontId="13" fillId="0" borderId="1" xfId="0" applyFont="1" applyBorder="1" applyAlignment="1">
      <alignment horizontal="justify" vertical="center"/>
    </xf>
    <xf numFmtId="2" fontId="4" fillId="0" borderId="1" xfId="0" applyNumberFormat="1" applyFont="1" applyBorder="1" applyAlignment="1">
      <alignment horizontal="center" vertical="center"/>
    </xf>
    <xf numFmtId="165" fontId="4" fillId="0" borderId="1" xfId="0" applyNumberFormat="1" applyFont="1" applyBorder="1" applyAlignment="1">
      <alignment horizontal="center" vertical="center"/>
    </xf>
    <xf numFmtId="2" fontId="2" fillId="0" borderId="1" xfId="0" applyNumberFormat="1" applyFont="1" applyBorder="1" applyAlignment="1">
      <alignment horizontal="center" vertical="center"/>
    </xf>
    <xf numFmtId="2" fontId="2" fillId="2" borderId="1" xfId="0" applyNumberFormat="1" applyFont="1" applyFill="1" applyBorder="1" applyAlignment="1">
      <alignment horizontal="center" vertical="center"/>
    </xf>
    <xf numFmtId="165" fontId="2" fillId="0" borderId="1" xfId="0" applyNumberFormat="1" applyFont="1" applyBorder="1" applyAlignment="1">
      <alignment horizontal="center" vertical="center"/>
    </xf>
    <xf numFmtId="165" fontId="2" fillId="2" borderId="1" xfId="0" applyNumberFormat="1" applyFont="1" applyFill="1" applyBorder="1" applyAlignment="1">
      <alignment horizontal="center" vertical="center"/>
    </xf>
    <xf numFmtId="0" fontId="3" fillId="3" borderId="1" xfId="0" applyFont="1" applyFill="1" applyBorder="1" applyAlignment="1">
      <alignment horizontal="justify" vertical="center"/>
    </xf>
    <xf numFmtId="0" fontId="4" fillId="3" borderId="6" xfId="0" applyFont="1" applyFill="1" applyBorder="1" applyAlignment="1">
      <alignment horizontal="center" vertical="center"/>
    </xf>
    <xf numFmtId="0" fontId="4" fillId="3" borderId="1" xfId="0" applyFont="1" applyFill="1" applyBorder="1" applyAlignment="1">
      <alignment horizontal="center" vertical="center"/>
    </xf>
    <xf numFmtId="165" fontId="4" fillId="3" borderId="1" xfId="0" applyNumberFormat="1" applyFont="1" applyFill="1" applyBorder="1" applyAlignment="1">
      <alignment horizontal="center" vertical="center"/>
    </xf>
    <xf numFmtId="0" fontId="15" fillId="3" borderId="1" xfId="0" applyFont="1" applyFill="1" applyBorder="1" applyAlignment="1">
      <alignment horizontal="right" vertical="center"/>
    </xf>
    <xf numFmtId="165" fontId="1" fillId="3" borderId="1" xfId="1" applyNumberFormat="1" applyFont="1" applyFill="1" applyBorder="1" applyAlignment="1">
      <alignment horizontal="right" vertical="center"/>
    </xf>
    <xf numFmtId="0" fontId="4" fillId="0" borderId="1" xfId="0" applyFont="1" applyBorder="1" applyAlignment="1">
      <alignment horizontal="justify" vertical="center"/>
    </xf>
    <xf numFmtId="0" fontId="1" fillId="0" borderId="1" xfId="0" applyFont="1" applyBorder="1" applyAlignment="1">
      <alignment horizontal="justify" vertical="center"/>
    </xf>
    <xf numFmtId="0" fontId="4" fillId="0" borderId="1" xfId="0" applyFont="1" applyBorder="1" applyAlignment="1">
      <alignment horizontal="right" vertical="center"/>
    </xf>
    <xf numFmtId="0" fontId="17" fillId="4" borderId="1" xfId="0" applyFont="1" applyFill="1" applyBorder="1" applyAlignment="1">
      <alignment horizontal="justify" vertical="center"/>
    </xf>
    <xf numFmtId="0" fontId="17" fillId="4" borderId="1" xfId="0" applyFont="1" applyFill="1" applyBorder="1" applyAlignment="1">
      <alignment horizontal="center" vertical="center"/>
    </xf>
    <xf numFmtId="165" fontId="17" fillId="4" borderId="1" xfId="0" applyNumberFormat="1" applyFont="1" applyFill="1" applyBorder="1" applyAlignment="1">
      <alignment horizontal="center" vertical="center"/>
    </xf>
    <xf numFmtId="0" fontId="18" fillId="4" borderId="1" xfId="0" applyFont="1" applyFill="1" applyBorder="1" applyAlignment="1">
      <alignment horizontal="center" vertical="center"/>
    </xf>
    <xf numFmtId="165" fontId="18" fillId="4" borderId="1" xfId="0" applyNumberFormat="1" applyFont="1" applyFill="1" applyBorder="1" applyAlignment="1">
      <alignment horizontal="center" vertical="center"/>
    </xf>
    <xf numFmtId="0" fontId="19" fillId="4" borderId="1" xfId="0" applyFont="1" applyFill="1" applyBorder="1" applyAlignment="1">
      <alignment horizontal="right" vertical="center"/>
    </xf>
    <xf numFmtId="165" fontId="19" fillId="4" borderId="1" xfId="0" applyNumberFormat="1" applyFont="1" applyFill="1" applyBorder="1" applyAlignment="1">
      <alignment horizontal="right" vertical="center"/>
    </xf>
    <xf numFmtId="165" fontId="4" fillId="0" borderId="0" xfId="0" applyNumberFormat="1" applyFont="1" applyAlignment="1">
      <alignment horizontal="center" vertical="center"/>
    </xf>
    <xf numFmtId="0" fontId="2" fillId="0" borderId="1" xfId="0" applyFont="1" applyBorder="1" applyAlignment="1">
      <alignment horizontal="justify" vertical="center"/>
    </xf>
    <xf numFmtId="0" fontId="9" fillId="0" borderId="1" xfId="0" applyFont="1" applyBorder="1" applyAlignment="1">
      <alignment horizontal="justify" vertical="center"/>
    </xf>
    <xf numFmtId="0" fontId="2" fillId="0" borderId="1" xfId="0" applyFont="1" applyBorder="1" applyAlignment="1">
      <alignment horizontal="right" vertical="center"/>
    </xf>
    <xf numFmtId="0" fontId="20" fillId="0" borderId="1" xfId="0" applyFont="1" applyBorder="1" applyAlignment="1">
      <alignment horizontal="justify" vertical="center"/>
    </xf>
    <xf numFmtId="0" fontId="10" fillId="0" borderId="0" xfId="0" applyFont="1" applyAlignment="1">
      <alignment horizontal="justify" vertical="center"/>
    </xf>
    <xf numFmtId="0" fontId="11" fillId="0" borderId="0" xfId="0" applyFont="1" applyAlignment="1">
      <alignment horizontal="justify" vertical="center"/>
    </xf>
    <xf numFmtId="2" fontId="4" fillId="0" borderId="0" xfId="0" applyNumberFormat="1" applyFont="1" applyAlignment="1">
      <alignment horizontal="center" vertical="center"/>
    </xf>
    <xf numFmtId="165" fontId="9" fillId="0" borderId="4" xfId="0" applyNumberFormat="1" applyFont="1" applyBorder="1" applyAlignment="1">
      <alignment horizontal="center" vertical="center"/>
    </xf>
    <xf numFmtId="0" fontId="15" fillId="0" borderId="1" xfId="0" applyFont="1" applyBorder="1" applyAlignment="1">
      <alignment horizontal="right" vertical="center"/>
    </xf>
    <xf numFmtId="0" fontId="4" fillId="0" borderId="6" xfId="0" applyFont="1" applyBorder="1" applyAlignment="1">
      <alignment horizontal="center" vertical="center"/>
    </xf>
    <xf numFmtId="165" fontId="1" fillId="0" borderId="0" xfId="1" applyNumberFormat="1" applyFont="1" applyAlignment="1">
      <alignment horizontal="right" vertical="center"/>
    </xf>
    <xf numFmtId="0" fontId="4" fillId="0" borderId="1" xfId="0" applyFont="1" applyBorder="1"/>
    <xf numFmtId="0" fontId="22" fillId="5" borderId="6" xfId="0" applyFont="1" applyFill="1" applyBorder="1" applyAlignment="1">
      <alignment horizontal="center" vertical="center"/>
    </xf>
    <xf numFmtId="165" fontId="22" fillId="5" borderId="6" xfId="0" applyNumberFormat="1" applyFont="1" applyFill="1" applyBorder="1" applyAlignment="1">
      <alignment horizontal="center" vertical="center"/>
    </xf>
    <xf numFmtId="0" fontId="4" fillId="0" borderId="1" xfId="0" applyFont="1" applyBorder="1" applyAlignment="1">
      <alignment vertical="center"/>
    </xf>
    <xf numFmtId="0" fontId="21" fillId="5" borderId="8" xfId="0" applyFont="1" applyFill="1" applyBorder="1" applyAlignment="1">
      <alignment horizontal="left" vertical="center"/>
    </xf>
    <xf numFmtId="0" fontId="0" fillId="0" borderId="7" xfId="0" applyBorder="1"/>
    <xf numFmtId="0" fontId="16" fillId="0" borderId="0" xfId="0" applyFont="1" applyAlignment="1">
      <alignment horizontal="center" vertical="center" wrapText="1"/>
    </xf>
    <xf numFmtId="0" fontId="2" fillId="0" borderId="0" xfId="0" applyFont="1"/>
    <xf numFmtId="0" fontId="6" fillId="0" borderId="0" xfId="0" applyFont="1" applyAlignment="1">
      <alignment horizontal="center" vertical="center"/>
    </xf>
    <xf numFmtId="0" fontId="7" fillId="0" borderId="0" xfId="0" applyFont="1" applyAlignment="1">
      <alignment horizontal="center" vertical="center"/>
    </xf>
    <xf numFmtId="0" fontId="5" fillId="0" borderId="0" xfId="0" applyFont="1" applyAlignment="1">
      <alignment horizontal="center" vertical="center"/>
    </xf>
    <xf numFmtId="0" fontId="19" fillId="4" borderId="1" xfId="0" applyFont="1" applyFill="1" applyBorder="1" applyAlignment="1">
      <alignment horizontal="left" vertical="center"/>
    </xf>
    <xf numFmtId="0" fontId="0" fillId="0" borderId="6" xfId="0" applyBorder="1"/>
  </cellXfs>
  <cellStyles count="2">
    <cellStyle name="Monétaire" xfId="1" builtinId="4"/>
    <cellStyle name="Normal"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5:L15"/>
  <sheetViews>
    <sheetView showGridLines="0" view="pageLayout" zoomScaleNormal="125" workbookViewId="0">
      <selection activeCell="E7" sqref="E7"/>
    </sheetView>
  </sheetViews>
  <sheetFormatPr baseColWidth="10" defaultColWidth="10.875" defaultRowHeight="18" customHeight="1" x14ac:dyDescent="0.2"/>
  <cols>
    <col min="1" max="1" width="8.375" style="10" customWidth="1"/>
    <col min="2" max="2" width="54" style="10" customWidth="1"/>
    <col min="3" max="3" width="6.625" style="10" customWidth="1"/>
    <col min="4" max="5" width="10.375" style="10" customWidth="1"/>
    <col min="6" max="6" width="10.875" style="10" customWidth="1"/>
    <col min="7" max="16384" width="10.875" style="10"/>
  </cols>
  <sheetData>
    <row r="5" spans="2:12" ht="18" customHeight="1" x14ac:dyDescent="0.2">
      <c r="B5" s="79" t="s">
        <v>0</v>
      </c>
      <c r="C5" s="76"/>
      <c r="D5" s="76"/>
      <c r="E5" s="76"/>
      <c r="F5" s="9"/>
      <c r="G5" s="9"/>
      <c r="H5" s="9"/>
      <c r="I5" s="9"/>
      <c r="J5" s="9"/>
      <c r="K5" s="9"/>
      <c r="L5" s="9"/>
    </row>
    <row r="6" spans="2:12" ht="18" customHeight="1" x14ac:dyDescent="0.2">
      <c r="B6" s="77" t="s">
        <v>1</v>
      </c>
      <c r="C6" s="76"/>
      <c r="D6" s="76"/>
      <c r="E6" s="76"/>
      <c r="F6" s="11"/>
      <c r="G6" s="11"/>
      <c r="H6" s="11"/>
      <c r="I6" s="11"/>
      <c r="J6" s="11"/>
      <c r="K6" s="11"/>
      <c r="L6" s="11"/>
    </row>
    <row r="7" spans="2:12" ht="18" customHeight="1" x14ac:dyDescent="0.25">
      <c r="B7" s="12"/>
      <c r="C7" s="13"/>
      <c r="D7" s="13"/>
      <c r="E7" s="14"/>
      <c r="F7" s="14"/>
      <c r="G7" s="14"/>
      <c r="H7" s="14"/>
      <c r="I7" s="14"/>
      <c r="J7" s="14"/>
    </row>
    <row r="8" spans="2:12" ht="18" customHeight="1" x14ac:dyDescent="0.2">
      <c r="B8" s="12"/>
      <c r="C8" s="13"/>
      <c r="D8" s="13"/>
      <c r="F8" s="15"/>
    </row>
    <row r="9" spans="2:12" ht="18" customHeight="1" x14ac:dyDescent="0.2">
      <c r="B9" s="12"/>
      <c r="C9" s="13"/>
      <c r="D9" s="13"/>
    </row>
    <row r="10" spans="2:12" ht="18" customHeight="1" x14ac:dyDescent="0.2">
      <c r="B10" s="12"/>
      <c r="C10" s="13"/>
      <c r="D10" s="13"/>
    </row>
    <row r="11" spans="2:12" ht="18" customHeight="1" x14ac:dyDescent="0.2">
      <c r="B11" s="78" t="s">
        <v>2</v>
      </c>
      <c r="C11" s="76"/>
      <c r="D11" s="76"/>
      <c r="E11" s="76"/>
      <c r="F11" s="16"/>
      <c r="G11" s="16"/>
      <c r="H11" s="16"/>
      <c r="I11" s="16"/>
      <c r="J11" s="16"/>
      <c r="K11" s="16"/>
      <c r="L11" s="16"/>
    </row>
    <row r="12" spans="2:12" ht="87.95" customHeight="1" x14ac:dyDescent="0.2">
      <c r="B12" s="75" t="s">
        <v>3</v>
      </c>
      <c r="C12" s="76"/>
      <c r="D12" s="76"/>
      <c r="E12" s="76"/>
      <c r="F12" s="17"/>
      <c r="G12" s="17"/>
      <c r="H12" s="17"/>
      <c r="I12" s="17"/>
      <c r="J12" s="17"/>
      <c r="K12" s="17"/>
      <c r="L12" s="17"/>
    </row>
    <row r="14" spans="2:12" ht="18" customHeight="1" x14ac:dyDescent="0.2">
      <c r="B14" s="78" t="s">
        <v>4</v>
      </c>
      <c r="C14" s="76"/>
      <c r="D14" s="76"/>
      <c r="E14" s="76"/>
    </row>
    <row r="15" spans="2:12" ht="18" customHeight="1" x14ac:dyDescent="0.2">
      <c r="B15" s="75" t="s">
        <v>5</v>
      </c>
      <c r="C15" s="76"/>
      <c r="D15" s="76"/>
      <c r="E15" s="76"/>
    </row>
  </sheetData>
  <mergeCells count="6">
    <mergeCell ref="B12:E12"/>
    <mergeCell ref="B6:E6"/>
    <mergeCell ref="B15:E15"/>
    <mergeCell ref="B11:E11"/>
    <mergeCell ref="B5:E5"/>
    <mergeCell ref="B14:E14"/>
  </mergeCells>
  <printOptions horizontalCentered="1"/>
  <pageMargins left="0.55118110236220474" right="0.55118110236220474" top="1.377952755905512" bottom="0.98425196850393704" header="0.59055118110236227" footer="0.51181102362204722"/>
  <pageSetup paperSize="9" fitToHeight="12" orientation="landscape" horizontalDpi="4294967292" verticalDpi="4294967292" r:id="rId1"/>
  <headerFooter alignWithMargins="0">
    <oddFooter>&amp;L&amp;"Arial,Normal"&amp;8 &amp;K000000BOO' - ALIDADE&amp;C&amp;"Arial,Normal"&amp;8 &amp;K000000 1 BOULEVARD DU MIDI
61800 TINCHEBRAY - www.alidade.fr&amp;R&amp;"Arial,Normal"&amp;8 &amp;K000000TÉL. 02 33 640 228
agence@alidade.fr</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B10"/>
  <sheetViews>
    <sheetView zoomScale="160" zoomScaleNormal="160" workbookViewId="0">
      <selection activeCell="B17" sqref="B17"/>
    </sheetView>
  </sheetViews>
  <sheetFormatPr baseColWidth="10" defaultRowHeight="12.75" x14ac:dyDescent="0.2"/>
  <sheetData>
    <row r="4" spans="2:2" x14ac:dyDescent="0.2">
      <c r="B4" s="24" t="s">
        <v>6</v>
      </c>
    </row>
    <row r="5" spans="2:2" x14ac:dyDescent="0.2">
      <c r="B5" s="3" t="s">
        <v>7</v>
      </c>
    </row>
    <row r="6" spans="2:2" x14ac:dyDescent="0.2">
      <c r="B6" s="3" t="s">
        <v>8</v>
      </c>
    </row>
    <row r="7" spans="2:2" x14ac:dyDescent="0.2">
      <c r="B7" s="3" t="s">
        <v>9</v>
      </c>
    </row>
    <row r="8" spans="2:2" x14ac:dyDescent="0.2">
      <c r="B8" s="3" t="s">
        <v>10</v>
      </c>
    </row>
    <row r="9" spans="2:2" x14ac:dyDescent="0.2">
      <c r="B9" s="3" t="s">
        <v>11</v>
      </c>
    </row>
    <row r="10" spans="2:2" x14ac:dyDescent="0.2">
      <c r="B10" s="3" t="s">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40"/>
  <sheetViews>
    <sheetView showGridLines="0" tabSelected="1" topLeftCell="A111" zoomScale="125" zoomScaleNormal="125" workbookViewId="0">
      <selection activeCell="B129" sqref="B129"/>
    </sheetView>
  </sheetViews>
  <sheetFormatPr baseColWidth="10" defaultColWidth="10.625" defaultRowHeight="18" customHeight="1" x14ac:dyDescent="0.2"/>
  <cols>
    <col min="1" max="1" width="8.375" style="4" customWidth="1"/>
    <col min="2" max="2" width="54" style="8" customWidth="1"/>
    <col min="3" max="3" width="6.625" style="8" customWidth="1"/>
    <col min="4" max="5" width="10.375" style="8" customWidth="1"/>
    <col min="6" max="6" width="12.5" style="8" bestFit="1" customWidth="1"/>
    <col min="7" max="7" width="15.625" style="8" customWidth="1"/>
    <col min="8" max="8" width="10.625" style="8" customWidth="1"/>
    <col min="9" max="16384" width="10.625" style="8"/>
  </cols>
  <sheetData>
    <row r="1" spans="1:7" s="7" customFormat="1" ht="18" customHeight="1" x14ac:dyDescent="0.2">
      <c r="A1" s="18" t="s">
        <v>13</v>
      </c>
    </row>
    <row r="2" spans="1:7" s="12" customFormat="1" ht="18" customHeight="1" x14ac:dyDescent="0.2">
      <c r="A2" s="32" t="s">
        <v>14</v>
      </c>
      <c r="B2" s="20" t="s">
        <v>15</v>
      </c>
      <c r="C2" s="20" t="s">
        <v>16</v>
      </c>
      <c r="D2" s="20" t="s">
        <v>17</v>
      </c>
      <c r="E2" s="20" t="s">
        <v>18</v>
      </c>
      <c r="F2" s="20" t="s">
        <v>19</v>
      </c>
    </row>
    <row r="3" spans="1:7" ht="18" customHeight="1" x14ac:dyDescent="0.2">
      <c r="A3" s="2"/>
      <c r="B3" s="33"/>
      <c r="C3" s="3"/>
      <c r="D3" s="3"/>
      <c r="E3" s="36"/>
      <c r="F3" s="36"/>
    </row>
    <row r="4" spans="1:7" ht="18" customHeight="1" x14ac:dyDescent="0.2">
      <c r="A4" s="80" t="s">
        <v>20</v>
      </c>
      <c r="B4" s="81"/>
      <c r="C4" s="53"/>
      <c r="D4" s="53"/>
      <c r="E4" s="54"/>
      <c r="F4" s="54"/>
    </row>
    <row r="5" spans="1:7" ht="18" customHeight="1" x14ac:dyDescent="0.2">
      <c r="A5" s="48" t="s">
        <v>21</v>
      </c>
      <c r="B5" s="48" t="s">
        <v>22</v>
      </c>
      <c r="C5" s="47" t="s">
        <v>10</v>
      </c>
      <c r="D5" s="3"/>
      <c r="E5" s="36"/>
      <c r="F5" s="36">
        <f>D5*E5</f>
        <v>0</v>
      </c>
    </row>
    <row r="6" spans="1:7" ht="18" customHeight="1" x14ac:dyDescent="0.2">
      <c r="A6" s="41"/>
      <c r="B6" s="45" t="s">
        <v>23</v>
      </c>
      <c r="C6" s="42"/>
      <c r="D6" s="43"/>
      <c r="E6" s="44"/>
      <c r="F6" s="44"/>
      <c r="G6" s="46">
        <f>F5</f>
        <v>0</v>
      </c>
    </row>
    <row r="7" spans="1:7" ht="18" customHeight="1" x14ac:dyDescent="0.2">
      <c r="A7" s="2"/>
      <c r="B7" s="33"/>
      <c r="C7" s="3"/>
      <c r="D7" s="3"/>
      <c r="E7" s="36"/>
      <c r="F7" s="36"/>
    </row>
    <row r="8" spans="1:7" ht="18" customHeight="1" x14ac:dyDescent="0.2">
      <c r="A8" s="48" t="s">
        <v>24</v>
      </c>
      <c r="B8" s="48" t="s">
        <v>25</v>
      </c>
      <c r="C8" s="47" t="s">
        <v>6</v>
      </c>
      <c r="D8" s="3"/>
      <c r="E8" s="36"/>
      <c r="F8" s="36">
        <f>D8*E8</f>
        <v>0</v>
      </c>
    </row>
    <row r="9" spans="1:7" ht="18" customHeight="1" x14ac:dyDescent="0.2">
      <c r="A9" s="41"/>
      <c r="B9" s="45" t="s">
        <v>23</v>
      </c>
      <c r="C9" s="42"/>
      <c r="D9" s="43"/>
      <c r="E9" s="44"/>
      <c r="F9" s="44"/>
      <c r="G9" s="46">
        <f>F8</f>
        <v>0</v>
      </c>
    </row>
    <row r="10" spans="1:7" ht="18" customHeight="1" x14ac:dyDescent="0.2">
      <c r="A10" s="2"/>
      <c r="B10" s="33"/>
      <c r="C10" s="3"/>
      <c r="D10" s="3"/>
      <c r="E10" s="36"/>
      <c r="F10" s="36"/>
    </row>
    <row r="11" spans="1:7" ht="18" customHeight="1" x14ac:dyDescent="0.2">
      <c r="A11" s="48" t="s">
        <v>26</v>
      </c>
      <c r="B11" s="48" t="s">
        <v>27</v>
      </c>
      <c r="C11" s="47"/>
      <c r="D11" s="3"/>
      <c r="E11" s="36"/>
      <c r="F11" s="36"/>
    </row>
    <row r="12" spans="1:7" ht="18" customHeight="1" x14ac:dyDescent="0.2">
      <c r="A12" s="3" t="s">
        <v>28</v>
      </c>
      <c r="B12" s="47" t="s">
        <v>29</v>
      </c>
      <c r="C12" s="3" t="s">
        <v>7</v>
      </c>
      <c r="D12" s="3"/>
      <c r="E12" s="36"/>
      <c r="F12" s="36">
        <f t="shared" ref="F12:F18" si="0">D12*E12</f>
        <v>0</v>
      </c>
    </row>
    <row r="13" spans="1:7" ht="18" customHeight="1" x14ac:dyDescent="0.2">
      <c r="A13" s="3" t="s">
        <v>30</v>
      </c>
      <c r="B13" s="47" t="s">
        <v>31</v>
      </c>
      <c r="C13" s="3" t="s">
        <v>6</v>
      </c>
      <c r="D13" s="3"/>
      <c r="E13" s="36"/>
      <c r="F13" s="36">
        <f t="shared" si="0"/>
        <v>0</v>
      </c>
    </row>
    <row r="14" spans="1:7" ht="18" customHeight="1" x14ac:dyDescent="0.2">
      <c r="A14" s="3" t="s">
        <v>32</v>
      </c>
      <c r="B14" s="47" t="s">
        <v>33</v>
      </c>
      <c r="C14" s="3" t="s">
        <v>8</v>
      </c>
      <c r="D14" s="3"/>
      <c r="E14" s="36"/>
      <c r="F14" s="36">
        <f t="shared" si="0"/>
        <v>0</v>
      </c>
    </row>
    <row r="15" spans="1:7" ht="18" customHeight="1" x14ac:dyDescent="0.2">
      <c r="A15" s="3" t="s">
        <v>34</v>
      </c>
      <c r="B15" s="47" t="s">
        <v>35</v>
      </c>
      <c r="C15" s="3" t="s">
        <v>10</v>
      </c>
      <c r="D15" s="3"/>
      <c r="E15" s="36"/>
      <c r="F15" s="36">
        <f t="shared" si="0"/>
        <v>0</v>
      </c>
    </row>
    <row r="16" spans="1:7" ht="18" customHeight="1" x14ac:dyDescent="0.2">
      <c r="A16" s="3" t="s">
        <v>36</v>
      </c>
      <c r="B16" s="47" t="s">
        <v>37</v>
      </c>
      <c r="C16" s="3" t="s">
        <v>6</v>
      </c>
      <c r="D16" s="3"/>
      <c r="E16" s="36"/>
      <c r="F16" s="36">
        <f t="shared" si="0"/>
        <v>0</v>
      </c>
    </row>
    <row r="17" spans="1:7" ht="18" customHeight="1" x14ac:dyDescent="0.2">
      <c r="A17" s="3" t="s">
        <v>38</v>
      </c>
      <c r="B17" s="47" t="s">
        <v>39</v>
      </c>
      <c r="C17" s="3" t="s">
        <v>6</v>
      </c>
      <c r="D17" s="3"/>
      <c r="E17" s="36"/>
      <c r="F17" s="36">
        <f t="shared" si="0"/>
        <v>0</v>
      </c>
    </row>
    <row r="18" spans="1:7" ht="18" customHeight="1" x14ac:dyDescent="0.2">
      <c r="A18" s="3" t="s">
        <v>40</v>
      </c>
      <c r="B18" s="47" t="s">
        <v>41</v>
      </c>
      <c r="C18" s="3" t="s">
        <v>6</v>
      </c>
      <c r="D18" s="3"/>
      <c r="E18" s="36"/>
      <c r="F18" s="36">
        <f t="shared" si="0"/>
        <v>0</v>
      </c>
    </row>
    <row r="19" spans="1:7" ht="18" customHeight="1" x14ac:dyDescent="0.2">
      <c r="A19" s="41"/>
      <c r="B19" s="45" t="s">
        <v>23</v>
      </c>
      <c r="C19" s="42"/>
      <c r="D19" s="43"/>
      <c r="E19" s="44"/>
      <c r="F19" s="44"/>
      <c r="G19" s="46">
        <f>SUM(F11:F18)</f>
        <v>0</v>
      </c>
    </row>
    <row r="20" spans="1:7" ht="18" customHeight="1" x14ac:dyDescent="0.2">
      <c r="A20" s="2"/>
      <c r="B20" s="33"/>
      <c r="C20" s="3"/>
      <c r="D20" s="3"/>
      <c r="E20" s="36"/>
      <c r="F20" s="36"/>
    </row>
    <row r="21" spans="1:7" ht="18" customHeight="1" x14ac:dyDescent="0.2">
      <c r="A21" s="48" t="s">
        <v>42</v>
      </c>
      <c r="B21" s="48" t="s">
        <v>43</v>
      </c>
      <c r="C21" s="47" t="s">
        <v>10</v>
      </c>
      <c r="D21" s="3"/>
      <c r="E21" s="36"/>
      <c r="F21" s="36">
        <f>D21*E21</f>
        <v>0</v>
      </c>
    </row>
    <row r="22" spans="1:7" ht="18" customHeight="1" x14ac:dyDescent="0.2">
      <c r="A22" s="41"/>
      <c r="B22" s="45" t="s">
        <v>23</v>
      </c>
      <c r="C22" s="42"/>
      <c r="D22" s="43"/>
      <c r="E22" s="44"/>
      <c r="F22" s="44"/>
      <c r="G22" s="46">
        <f>F21</f>
        <v>0</v>
      </c>
    </row>
    <row r="23" spans="1:7" ht="18" customHeight="1" x14ac:dyDescent="0.2">
      <c r="A23" s="2"/>
      <c r="B23" s="33"/>
      <c r="C23" s="3"/>
      <c r="D23" s="3"/>
      <c r="E23" s="36"/>
      <c r="F23" s="36"/>
    </row>
    <row r="24" spans="1:7" ht="18" customHeight="1" x14ac:dyDescent="0.2">
      <c r="A24" s="48" t="s">
        <v>44</v>
      </c>
      <c r="B24" s="48" t="s">
        <v>45</v>
      </c>
      <c r="C24" s="47"/>
      <c r="D24" s="3"/>
      <c r="E24" s="36"/>
      <c r="F24" s="36"/>
    </row>
    <row r="25" spans="1:7" ht="18" customHeight="1" x14ac:dyDescent="0.2">
      <c r="A25" s="3" t="s">
        <v>46</v>
      </c>
      <c r="B25" s="47" t="s">
        <v>47</v>
      </c>
      <c r="C25" s="3" t="s">
        <v>7</v>
      </c>
      <c r="D25" s="3"/>
      <c r="E25" s="36"/>
      <c r="F25" s="36">
        <f>D25*E25</f>
        <v>0</v>
      </c>
    </row>
    <row r="26" spans="1:7" ht="18" customHeight="1" x14ac:dyDescent="0.2">
      <c r="A26" s="3" t="s">
        <v>48</v>
      </c>
      <c r="B26" s="47" t="s">
        <v>49</v>
      </c>
      <c r="C26" s="3" t="s">
        <v>9</v>
      </c>
      <c r="D26" s="3"/>
      <c r="E26" s="36"/>
      <c r="F26" s="36">
        <f>D26*E26</f>
        <v>0</v>
      </c>
    </row>
    <row r="27" spans="1:7" ht="18" customHeight="1" x14ac:dyDescent="0.2">
      <c r="A27" s="3" t="s">
        <v>50</v>
      </c>
      <c r="B27" s="47" t="s">
        <v>51</v>
      </c>
      <c r="C27" s="3"/>
      <c r="D27" s="3"/>
      <c r="E27" s="36"/>
      <c r="F27" s="36"/>
    </row>
    <row r="28" spans="1:7" ht="18" customHeight="1" x14ac:dyDescent="0.2">
      <c r="A28" s="49" t="s">
        <v>52</v>
      </c>
      <c r="B28" s="47" t="s">
        <v>53</v>
      </c>
      <c r="C28" s="3" t="s">
        <v>7</v>
      </c>
      <c r="D28" s="3"/>
      <c r="E28" s="36"/>
      <c r="F28" s="36">
        <f t="shared" ref="F28:F35" si="1">D28*E28</f>
        <v>0</v>
      </c>
    </row>
    <row r="29" spans="1:7" ht="18" customHeight="1" x14ac:dyDescent="0.2">
      <c r="A29" s="49" t="s">
        <v>54</v>
      </c>
      <c r="B29" s="47" t="s">
        <v>55</v>
      </c>
      <c r="C29" s="3" t="s">
        <v>7</v>
      </c>
      <c r="D29" s="3"/>
      <c r="E29" s="36"/>
      <c r="F29" s="36">
        <f t="shared" si="1"/>
        <v>0</v>
      </c>
    </row>
    <row r="30" spans="1:7" ht="18" customHeight="1" x14ac:dyDescent="0.2">
      <c r="A30" s="3" t="s">
        <v>56</v>
      </c>
      <c r="B30" s="47" t="s">
        <v>57</v>
      </c>
      <c r="C30" s="3" t="s">
        <v>7</v>
      </c>
      <c r="D30" s="3"/>
      <c r="E30" s="36"/>
      <c r="F30" s="36">
        <f t="shared" si="1"/>
        <v>0</v>
      </c>
    </row>
    <row r="31" spans="1:7" ht="18" customHeight="1" x14ac:dyDescent="0.2">
      <c r="A31" s="3" t="s">
        <v>58</v>
      </c>
      <c r="B31" s="47" t="s">
        <v>59</v>
      </c>
      <c r="C31" s="3" t="s">
        <v>7</v>
      </c>
      <c r="D31" s="3"/>
      <c r="E31" s="36"/>
      <c r="F31" s="36">
        <f t="shared" si="1"/>
        <v>0</v>
      </c>
    </row>
    <row r="32" spans="1:7" ht="18" customHeight="1" x14ac:dyDescent="0.2">
      <c r="A32" s="3" t="s">
        <v>60</v>
      </c>
      <c r="B32" s="47" t="s">
        <v>61</v>
      </c>
      <c r="C32" s="3" t="s">
        <v>6</v>
      </c>
      <c r="D32" s="3"/>
      <c r="E32" s="36"/>
      <c r="F32" s="36">
        <f t="shared" si="1"/>
        <v>0</v>
      </c>
    </row>
    <row r="33" spans="1:7" ht="18" customHeight="1" x14ac:dyDescent="0.2">
      <c r="A33" s="3" t="s">
        <v>62</v>
      </c>
      <c r="B33" s="47" t="s">
        <v>63</v>
      </c>
      <c r="C33" s="3" t="s">
        <v>6</v>
      </c>
      <c r="D33" s="3"/>
      <c r="E33" s="36"/>
      <c r="F33" s="36">
        <f t="shared" si="1"/>
        <v>0</v>
      </c>
    </row>
    <row r="34" spans="1:7" ht="18" customHeight="1" x14ac:dyDescent="0.2">
      <c r="A34" s="3" t="s">
        <v>64</v>
      </c>
      <c r="B34" s="47" t="s">
        <v>65</v>
      </c>
      <c r="C34" s="3" t="s">
        <v>6</v>
      </c>
      <c r="D34" s="3"/>
      <c r="E34" s="36"/>
      <c r="F34" s="36">
        <f t="shared" si="1"/>
        <v>0</v>
      </c>
    </row>
    <row r="35" spans="1:7" ht="18" customHeight="1" x14ac:dyDescent="0.2">
      <c r="A35" s="3" t="s">
        <v>66</v>
      </c>
      <c r="B35" s="47" t="s">
        <v>67</v>
      </c>
      <c r="C35" s="3" t="s">
        <v>6</v>
      </c>
      <c r="D35" s="3"/>
      <c r="E35" s="36"/>
      <c r="F35" s="36">
        <f t="shared" si="1"/>
        <v>0</v>
      </c>
    </row>
    <row r="36" spans="1:7" ht="18" customHeight="1" x14ac:dyDescent="0.2">
      <c r="A36" s="41"/>
      <c r="B36" s="45" t="s">
        <v>23</v>
      </c>
      <c r="C36" s="42"/>
      <c r="D36" s="43"/>
      <c r="E36" s="44"/>
      <c r="F36" s="44"/>
      <c r="G36" s="46">
        <f>SUM(F24:F35)</f>
        <v>0</v>
      </c>
    </row>
    <row r="37" spans="1:7" ht="18" customHeight="1" x14ac:dyDescent="0.2">
      <c r="A37" s="2"/>
      <c r="B37" s="33"/>
      <c r="C37" s="3"/>
      <c r="D37" s="3"/>
      <c r="E37" s="36"/>
      <c r="F37" s="36"/>
    </row>
    <row r="38" spans="1:7" ht="18" customHeight="1" x14ac:dyDescent="0.2">
      <c r="A38" s="48" t="s">
        <v>68</v>
      </c>
      <c r="B38" s="48" t="s">
        <v>69</v>
      </c>
      <c r="C38" s="47"/>
      <c r="D38" s="3"/>
      <c r="E38" s="36"/>
      <c r="F38" s="36"/>
    </row>
    <row r="39" spans="1:7" ht="18" customHeight="1" x14ac:dyDescent="0.2">
      <c r="A39" s="3" t="s">
        <v>70</v>
      </c>
      <c r="B39" s="47" t="s">
        <v>71</v>
      </c>
      <c r="C39" s="3" t="s">
        <v>8</v>
      </c>
      <c r="D39" s="3"/>
      <c r="E39" s="36"/>
      <c r="F39" s="36">
        <f>D39*E39</f>
        <v>0</v>
      </c>
    </row>
    <row r="40" spans="1:7" ht="18" customHeight="1" x14ac:dyDescent="0.2">
      <c r="A40" s="41"/>
      <c r="B40" s="45" t="s">
        <v>23</v>
      </c>
      <c r="C40" s="42"/>
      <c r="D40" s="43"/>
      <c r="E40" s="44"/>
      <c r="F40" s="44"/>
      <c r="G40" s="46">
        <f>F39</f>
        <v>0</v>
      </c>
    </row>
    <row r="41" spans="1:7" ht="18" customHeight="1" x14ac:dyDescent="0.2">
      <c r="A41" s="2"/>
      <c r="B41" s="33"/>
      <c r="C41" s="3"/>
      <c r="D41" s="3"/>
      <c r="E41" s="36"/>
      <c r="F41" s="36"/>
    </row>
    <row r="42" spans="1:7" ht="18" customHeight="1" x14ac:dyDescent="0.2">
      <c r="A42" s="48" t="s">
        <v>72</v>
      </c>
      <c r="B42" s="48" t="s">
        <v>73</v>
      </c>
      <c r="C42" s="47"/>
      <c r="D42" s="3"/>
      <c r="E42" s="36"/>
      <c r="F42" s="36"/>
    </row>
    <row r="43" spans="1:7" ht="18" customHeight="1" x14ac:dyDescent="0.2">
      <c r="A43" s="3" t="s">
        <v>74</v>
      </c>
      <c r="B43" s="47" t="s">
        <v>75</v>
      </c>
      <c r="C43" s="3" t="s">
        <v>8</v>
      </c>
      <c r="D43" s="3"/>
      <c r="E43" s="36"/>
      <c r="F43" s="36">
        <f>D43*E43</f>
        <v>0</v>
      </c>
    </row>
    <row r="44" spans="1:7" ht="18" customHeight="1" x14ac:dyDescent="0.2">
      <c r="A44" s="3" t="s">
        <v>76</v>
      </c>
      <c r="B44" s="47" t="s">
        <v>77</v>
      </c>
      <c r="C44" s="3" t="s">
        <v>7</v>
      </c>
      <c r="D44" s="3"/>
      <c r="E44" s="36"/>
      <c r="F44" s="36">
        <f>D44*E44</f>
        <v>0</v>
      </c>
    </row>
    <row r="45" spans="1:7" ht="18" customHeight="1" x14ac:dyDescent="0.2">
      <c r="A45" s="3" t="s">
        <v>78</v>
      </c>
      <c r="B45" s="47" t="s">
        <v>79</v>
      </c>
      <c r="C45" s="3" t="s">
        <v>9</v>
      </c>
      <c r="D45" s="3"/>
      <c r="E45" s="36"/>
      <c r="F45" s="36">
        <f>D45*E45</f>
        <v>0</v>
      </c>
    </row>
    <row r="46" spans="1:7" ht="18" customHeight="1" x14ac:dyDescent="0.2">
      <c r="A46" s="3" t="s">
        <v>80</v>
      </c>
      <c r="B46" s="47" t="s">
        <v>81</v>
      </c>
      <c r="C46" s="3" t="s">
        <v>6</v>
      </c>
      <c r="D46" s="3"/>
      <c r="E46" s="36"/>
      <c r="F46" s="36">
        <f>D46*E46</f>
        <v>0</v>
      </c>
    </row>
    <row r="47" spans="1:7" ht="18" customHeight="1" x14ac:dyDescent="0.2">
      <c r="A47" s="41"/>
      <c r="B47" s="45" t="s">
        <v>23</v>
      </c>
      <c r="C47" s="42"/>
      <c r="D47" s="43"/>
      <c r="E47" s="44"/>
      <c r="F47" s="44"/>
      <c r="G47" s="46">
        <f>SUM(F42:F46)</f>
        <v>0</v>
      </c>
    </row>
    <row r="48" spans="1:7" ht="18" customHeight="1" x14ac:dyDescent="0.2">
      <c r="A48" s="2"/>
      <c r="B48" s="33"/>
      <c r="C48" s="3"/>
      <c r="D48" s="3"/>
      <c r="E48" s="36"/>
      <c r="F48" s="36"/>
    </row>
    <row r="49" spans="1:6" ht="18" customHeight="1" x14ac:dyDescent="0.2">
      <c r="A49" s="48" t="s">
        <v>82</v>
      </c>
      <c r="B49" s="48" t="s">
        <v>83</v>
      </c>
      <c r="C49" s="47"/>
      <c r="D49" s="3"/>
      <c r="E49" s="36"/>
      <c r="F49" s="36"/>
    </row>
    <row r="50" spans="1:6" ht="18" customHeight="1" x14ac:dyDescent="0.2">
      <c r="A50" s="3" t="s">
        <v>84</v>
      </c>
      <c r="B50" s="47" t="s">
        <v>85</v>
      </c>
      <c r="C50" s="3"/>
      <c r="D50" s="3"/>
      <c r="E50" s="36"/>
      <c r="F50" s="36"/>
    </row>
    <row r="51" spans="1:6" ht="18" customHeight="1" x14ac:dyDescent="0.2">
      <c r="A51" s="3" t="s">
        <v>86</v>
      </c>
      <c r="B51" s="47" t="s">
        <v>87</v>
      </c>
      <c r="C51" s="3" t="s">
        <v>10</v>
      </c>
      <c r="D51" s="3"/>
      <c r="E51" s="36"/>
      <c r="F51" s="36">
        <f>D51*E51</f>
        <v>0</v>
      </c>
    </row>
    <row r="52" spans="1:6" ht="18" customHeight="1" x14ac:dyDescent="0.2">
      <c r="A52" s="3" t="s">
        <v>88</v>
      </c>
      <c r="B52" s="47" t="s">
        <v>89</v>
      </c>
      <c r="C52" s="3" t="s">
        <v>8</v>
      </c>
      <c r="D52" s="3"/>
      <c r="E52" s="36"/>
      <c r="F52" s="36">
        <f>D52*E52</f>
        <v>0</v>
      </c>
    </row>
    <row r="53" spans="1:6" ht="18" customHeight="1" x14ac:dyDescent="0.2">
      <c r="A53" s="3" t="s">
        <v>90</v>
      </c>
      <c r="B53" s="47" t="s">
        <v>91</v>
      </c>
      <c r="C53" s="3" t="s">
        <v>8</v>
      </c>
      <c r="D53" s="3"/>
      <c r="E53" s="36"/>
      <c r="F53" s="36">
        <f>D53*E53</f>
        <v>0</v>
      </c>
    </row>
    <row r="54" spans="1:6" ht="18" customHeight="1" x14ac:dyDescent="0.2">
      <c r="A54" s="3" t="s">
        <v>92</v>
      </c>
      <c r="B54" s="47" t="s">
        <v>93</v>
      </c>
      <c r="C54" s="3" t="s">
        <v>7</v>
      </c>
      <c r="D54" s="3"/>
      <c r="E54" s="36"/>
      <c r="F54" s="36">
        <f>D54*E54</f>
        <v>0</v>
      </c>
    </row>
    <row r="55" spans="1:6" ht="18" customHeight="1" x14ac:dyDescent="0.2">
      <c r="A55" s="3" t="s">
        <v>94</v>
      </c>
      <c r="B55" s="47" t="s">
        <v>95</v>
      </c>
      <c r="C55" s="3" t="s">
        <v>8</v>
      </c>
      <c r="D55" s="3"/>
      <c r="E55" s="36"/>
      <c r="F55" s="36">
        <f>D55*E55</f>
        <v>0</v>
      </c>
    </row>
    <row r="56" spans="1:6" ht="18" customHeight="1" x14ac:dyDescent="0.2">
      <c r="A56" s="3" t="s">
        <v>96</v>
      </c>
      <c r="B56" s="47" t="s">
        <v>97</v>
      </c>
      <c r="C56" s="3"/>
      <c r="D56" s="3"/>
      <c r="E56" s="36"/>
      <c r="F56" s="36"/>
    </row>
    <row r="57" spans="1:6" ht="18" customHeight="1" x14ac:dyDescent="0.2">
      <c r="A57" s="49" t="s">
        <v>98</v>
      </c>
      <c r="B57" s="47" t="s">
        <v>99</v>
      </c>
      <c r="C57" s="3" t="s">
        <v>8</v>
      </c>
      <c r="D57" s="3"/>
      <c r="E57" s="36"/>
      <c r="F57" s="36">
        <f>D57*E57</f>
        <v>0</v>
      </c>
    </row>
    <row r="58" spans="1:6" ht="18" customHeight="1" x14ac:dyDescent="0.2">
      <c r="A58" s="49" t="s">
        <v>100</v>
      </c>
      <c r="B58" s="47" t="s">
        <v>101</v>
      </c>
      <c r="C58" s="3" t="s">
        <v>8</v>
      </c>
      <c r="D58" s="3"/>
      <c r="E58" s="36"/>
      <c r="F58" s="36">
        <f>D58*E58</f>
        <v>0</v>
      </c>
    </row>
    <row r="59" spans="1:6" ht="18" customHeight="1" x14ac:dyDescent="0.2">
      <c r="A59" s="3" t="s">
        <v>102</v>
      </c>
      <c r="B59" s="47" t="s">
        <v>103</v>
      </c>
      <c r="C59" s="3" t="s">
        <v>8</v>
      </c>
      <c r="D59" s="3"/>
      <c r="E59" s="36"/>
      <c r="F59" s="36">
        <f>D59*E59</f>
        <v>0</v>
      </c>
    </row>
    <row r="60" spans="1:6" ht="18" customHeight="1" x14ac:dyDescent="0.2">
      <c r="A60" s="3" t="s">
        <v>104</v>
      </c>
      <c r="B60" s="47" t="s">
        <v>105</v>
      </c>
      <c r="C60" s="3"/>
      <c r="D60" s="3"/>
      <c r="E60" s="36"/>
      <c r="F60" s="36"/>
    </row>
    <row r="61" spans="1:6" ht="18" customHeight="1" x14ac:dyDescent="0.2">
      <c r="A61" s="49" t="s">
        <v>106</v>
      </c>
      <c r="B61" s="47" t="s">
        <v>107</v>
      </c>
      <c r="C61" s="3" t="s">
        <v>6</v>
      </c>
      <c r="D61" s="3"/>
      <c r="E61" s="36"/>
      <c r="F61" s="36">
        <f>D61*E61</f>
        <v>0</v>
      </c>
    </row>
    <row r="62" spans="1:6" ht="18" customHeight="1" x14ac:dyDescent="0.2">
      <c r="A62" s="49" t="s">
        <v>108</v>
      </c>
      <c r="B62" s="47" t="s">
        <v>109</v>
      </c>
      <c r="C62" s="3" t="s">
        <v>6</v>
      </c>
      <c r="D62" s="3"/>
      <c r="E62" s="36"/>
      <c r="F62" s="36">
        <f>D62*E62</f>
        <v>0</v>
      </c>
    </row>
    <row r="63" spans="1:6" ht="18" customHeight="1" x14ac:dyDescent="0.2">
      <c r="A63" s="49" t="s">
        <v>110</v>
      </c>
      <c r="B63" s="47" t="s">
        <v>111</v>
      </c>
      <c r="C63" s="3" t="s">
        <v>6</v>
      </c>
      <c r="D63" s="3"/>
      <c r="E63" s="36"/>
      <c r="F63" s="36">
        <f>D63*E63</f>
        <v>0</v>
      </c>
    </row>
    <row r="64" spans="1:6" ht="18" customHeight="1" x14ac:dyDescent="0.2">
      <c r="A64" s="49" t="s">
        <v>112</v>
      </c>
      <c r="B64" s="47" t="s">
        <v>113</v>
      </c>
      <c r="C64" s="3" t="s">
        <v>6</v>
      </c>
      <c r="D64" s="3"/>
      <c r="E64" s="36"/>
      <c r="F64" s="36">
        <f>D64*E64</f>
        <v>0</v>
      </c>
    </row>
    <row r="65" spans="1:7" ht="18" customHeight="1" x14ac:dyDescent="0.2">
      <c r="A65" s="49" t="s">
        <v>114</v>
      </c>
      <c r="B65" s="47" t="s">
        <v>115</v>
      </c>
      <c r="C65" s="3" t="s">
        <v>6</v>
      </c>
      <c r="D65" s="3"/>
      <c r="E65" s="36"/>
      <c r="F65" s="36">
        <f>D65*E65</f>
        <v>0</v>
      </c>
    </row>
    <row r="66" spans="1:7" ht="18" customHeight="1" x14ac:dyDescent="0.2">
      <c r="A66" s="3" t="s">
        <v>116</v>
      </c>
      <c r="B66" s="47" t="s">
        <v>117</v>
      </c>
      <c r="C66" s="3"/>
      <c r="D66" s="3"/>
      <c r="E66" s="36"/>
      <c r="F66" s="36"/>
    </row>
    <row r="67" spans="1:7" ht="18" customHeight="1" x14ac:dyDescent="0.2">
      <c r="A67" s="49" t="s">
        <v>118</v>
      </c>
      <c r="B67" s="47" t="s">
        <v>119</v>
      </c>
      <c r="C67" s="3" t="s">
        <v>6</v>
      </c>
      <c r="D67" s="3"/>
      <c r="E67" s="36"/>
      <c r="F67" s="36">
        <f>D67*E67</f>
        <v>0</v>
      </c>
    </row>
    <row r="68" spans="1:7" ht="18" customHeight="1" x14ac:dyDescent="0.2">
      <c r="A68" s="49" t="s">
        <v>120</v>
      </c>
      <c r="B68" s="47" t="s">
        <v>121</v>
      </c>
      <c r="C68" s="3" t="s">
        <v>6</v>
      </c>
      <c r="D68" s="3"/>
      <c r="E68" s="36"/>
      <c r="F68" s="36">
        <f>D68*E68</f>
        <v>0</v>
      </c>
    </row>
    <row r="69" spans="1:7" ht="18" customHeight="1" x14ac:dyDescent="0.2">
      <c r="A69" s="49" t="s">
        <v>122</v>
      </c>
      <c r="B69" s="47" t="s">
        <v>123</v>
      </c>
      <c r="C69" s="3" t="s">
        <v>6</v>
      </c>
      <c r="D69" s="3"/>
      <c r="E69" s="36"/>
      <c r="F69" s="36">
        <f>D69*E69</f>
        <v>0</v>
      </c>
    </row>
    <row r="70" spans="1:7" ht="18" customHeight="1" x14ac:dyDescent="0.2">
      <c r="A70" s="3" t="s">
        <v>124</v>
      </c>
      <c r="B70" s="47" t="s">
        <v>125</v>
      </c>
      <c r="C70" s="3" t="s">
        <v>10</v>
      </c>
      <c r="D70" s="3"/>
      <c r="E70" s="36"/>
      <c r="F70" s="36">
        <f>D70*E70</f>
        <v>0</v>
      </c>
    </row>
    <row r="71" spans="1:7" ht="18" customHeight="1" x14ac:dyDescent="0.2">
      <c r="A71" s="3" t="s">
        <v>126</v>
      </c>
      <c r="B71" s="47" t="s">
        <v>127</v>
      </c>
      <c r="C71" s="3" t="s">
        <v>8</v>
      </c>
      <c r="D71" s="3"/>
      <c r="E71" s="36"/>
      <c r="F71" s="36">
        <f>D71*E71</f>
        <v>0</v>
      </c>
    </row>
    <row r="72" spans="1:7" ht="18" customHeight="1" x14ac:dyDescent="0.2">
      <c r="A72" s="3" t="s">
        <v>128</v>
      </c>
      <c r="B72" s="47" t="s">
        <v>129</v>
      </c>
      <c r="C72" s="3"/>
      <c r="D72" s="3"/>
      <c r="E72" s="36"/>
      <c r="F72" s="36"/>
    </row>
    <row r="73" spans="1:7" ht="18" customHeight="1" x14ac:dyDescent="0.2">
      <c r="A73" s="41"/>
      <c r="B73" s="45" t="s">
        <v>23</v>
      </c>
      <c r="C73" s="42"/>
      <c r="D73" s="43"/>
      <c r="E73" s="44"/>
      <c r="F73" s="44"/>
      <c r="G73" s="46">
        <f>SUM(F49:F72)</f>
        <v>0</v>
      </c>
    </row>
    <row r="74" spans="1:7" ht="18" customHeight="1" x14ac:dyDescent="0.2">
      <c r="A74" s="2"/>
      <c r="B74" s="33"/>
      <c r="C74" s="3"/>
      <c r="D74" s="3"/>
      <c r="E74" s="36"/>
      <c r="F74" s="36"/>
    </row>
    <row r="75" spans="1:7" ht="18" customHeight="1" x14ac:dyDescent="0.2">
      <c r="A75" s="48" t="s">
        <v>130</v>
      </c>
      <c r="B75" s="48" t="s">
        <v>131</v>
      </c>
      <c r="C75" s="47"/>
      <c r="D75" s="3"/>
      <c r="E75" s="36"/>
      <c r="F75" s="36"/>
    </row>
    <row r="76" spans="1:7" ht="18" customHeight="1" x14ac:dyDescent="0.2">
      <c r="A76" s="3" t="s">
        <v>132</v>
      </c>
      <c r="B76" s="47" t="s">
        <v>133</v>
      </c>
      <c r="C76" s="3"/>
      <c r="D76" s="3"/>
      <c r="E76" s="36"/>
      <c r="F76" s="36"/>
    </row>
    <row r="77" spans="1:7" ht="18" customHeight="1" x14ac:dyDescent="0.2">
      <c r="A77" s="3" t="s">
        <v>134</v>
      </c>
      <c r="B77" s="47" t="s">
        <v>135</v>
      </c>
      <c r="C77" s="3"/>
      <c r="D77" s="3"/>
      <c r="E77" s="36"/>
      <c r="F77" s="36"/>
    </row>
    <row r="78" spans="1:7" ht="18" customHeight="1" x14ac:dyDescent="0.2">
      <c r="A78" s="3" t="s">
        <v>136</v>
      </c>
      <c r="B78" s="47" t="s">
        <v>137</v>
      </c>
      <c r="C78" s="3"/>
      <c r="D78" s="3"/>
      <c r="E78" s="36"/>
      <c r="F78" s="36"/>
    </row>
    <row r="79" spans="1:7" ht="18" customHeight="1" x14ac:dyDescent="0.2">
      <c r="A79" s="3" t="s">
        <v>138</v>
      </c>
      <c r="B79" s="47" t="s">
        <v>139</v>
      </c>
      <c r="C79" s="3"/>
      <c r="D79" s="3"/>
      <c r="E79" s="36"/>
      <c r="F79" s="36"/>
    </row>
    <row r="80" spans="1:7" ht="18" customHeight="1" x14ac:dyDescent="0.2">
      <c r="A80" s="3" t="s">
        <v>140</v>
      </c>
      <c r="B80" s="47" t="s">
        <v>141</v>
      </c>
      <c r="C80" s="3"/>
      <c r="D80" s="3"/>
      <c r="E80" s="36"/>
      <c r="F80" s="36"/>
    </row>
    <row r="81" spans="1:7" ht="18" customHeight="1" x14ac:dyDescent="0.2">
      <c r="A81" s="3" t="s">
        <v>142</v>
      </c>
      <c r="B81" s="47" t="s">
        <v>143</v>
      </c>
      <c r="C81" s="3" t="s">
        <v>10</v>
      </c>
      <c r="D81" s="3"/>
      <c r="E81" s="36"/>
      <c r="F81" s="36">
        <f>D81*E81</f>
        <v>0</v>
      </c>
    </row>
    <row r="82" spans="1:7" ht="18" customHeight="1" x14ac:dyDescent="0.2">
      <c r="A82" s="49" t="s">
        <v>144</v>
      </c>
      <c r="B82" s="47" t="s">
        <v>145</v>
      </c>
      <c r="C82" s="3" t="s">
        <v>7</v>
      </c>
      <c r="D82" s="3"/>
      <c r="E82" s="36"/>
      <c r="F82" s="36">
        <f>D82*E82</f>
        <v>0</v>
      </c>
    </row>
    <row r="83" spans="1:7" ht="18" customHeight="1" x14ac:dyDescent="0.2">
      <c r="A83" s="49" t="s">
        <v>146</v>
      </c>
      <c r="B83" s="47" t="s">
        <v>147</v>
      </c>
      <c r="C83" s="3" t="s">
        <v>10</v>
      </c>
      <c r="D83" s="3"/>
      <c r="E83" s="36"/>
      <c r="F83" s="36">
        <f>D83*E83</f>
        <v>0</v>
      </c>
    </row>
    <row r="84" spans="1:7" ht="18" customHeight="1" x14ac:dyDescent="0.2">
      <c r="A84" s="49" t="s">
        <v>148</v>
      </c>
      <c r="B84" s="47" t="s">
        <v>149</v>
      </c>
      <c r="C84" s="3" t="s">
        <v>8</v>
      </c>
      <c r="D84" s="3"/>
      <c r="E84" s="36"/>
      <c r="F84" s="36">
        <f>D84*E84</f>
        <v>0</v>
      </c>
    </row>
    <row r="85" spans="1:7" ht="18" customHeight="1" x14ac:dyDescent="0.2">
      <c r="A85" s="49" t="s">
        <v>150</v>
      </c>
      <c r="B85" s="47" t="s">
        <v>151</v>
      </c>
      <c r="C85" s="3" t="s">
        <v>6</v>
      </c>
      <c r="D85" s="3"/>
      <c r="E85" s="36"/>
      <c r="F85" s="36">
        <f>D85*E85</f>
        <v>0</v>
      </c>
    </row>
    <row r="86" spans="1:7" ht="18" customHeight="1" x14ac:dyDescent="0.2">
      <c r="A86" s="41"/>
      <c r="B86" s="45" t="s">
        <v>23</v>
      </c>
      <c r="C86" s="42"/>
      <c r="D86" s="43"/>
      <c r="E86" s="44"/>
      <c r="F86" s="44"/>
      <c r="G86" s="46">
        <f>SUM(F75:F85)</f>
        <v>0</v>
      </c>
    </row>
    <row r="87" spans="1:7" ht="18" customHeight="1" x14ac:dyDescent="0.2">
      <c r="A87" s="2"/>
      <c r="B87" s="33"/>
      <c r="C87" s="3"/>
      <c r="D87" s="3"/>
      <c r="E87" s="36"/>
      <c r="F87" s="36"/>
    </row>
    <row r="88" spans="1:7" ht="18" customHeight="1" x14ac:dyDescent="0.2">
      <c r="A88" s="48" t="s">
        <v>152</v>
      </c>
      <c r="B88" s="48" t="s">
        <v>153</v>
      </c>
      <c r="C88" s="47"/>
      <c r="D88" s="3"/>
      <c r="E88" s="36"/>
      <c r="F88" s="36"/>
    </row>
    <row r="89" spans="1:7" ht="18" customHeight="1" x14ac:dyDescent="0.2">
      <c r="A89" s="3" t="s">
        <v>154</v>
      </c>
      <c r="B89" s="47" t="s">
        <v>85</v>
      </c>
      <c r="C89" s="3"/>
      <c r="D89" s="3"/>
      <c r="E89" s="36"/>
      <c r="F89" s="36"/>
    </row>
    <row r="90" spans="1:7" ht="18" customHeight="1" x14ac:dyDescent="0.2">
      <c r="A90" s="3" t="s">
        <v>155</v>
      </c>
      <c r="B90" s="47" t="s">
        <v>156</v>
      </c>
      <c r="C90" s="3"/>
      <c r="D90" s="3"/>
      <c r="E90" s="36"/>
      <c r="F90" s="36"/>
    </row>
    <row r="91" spans="1:7" ht="18" customHeight="1" x14ac:dyDescent="0.2">
      <c r="A91" s="49" t="s">
        <v>157</v>
      </c>
      <c r="B91" s="47" t="s">
        <v>158</v>
      </c>
      <c r="C91" s="3" t="s">
        <v>6</v>
      </c>
      <c r="D91" s="3"/>
      <c r="E91" s="36"/>
      <c r="F91" s="36">
        <f>D91*E91</f>
        <v>0</v>
      </c>
    </row>
    <row r="92" spans="1:7" ht="18" customHeight="1" x14ac:dyDescent="0.2">
      <c r="A92" s="49" t="s">
        <v>159</v>
      </c>
      <c r="B92" s="47" t="s">
        <v>160</v>
      </c>
      <c r="C92" s="3" t="s">
        <v>6</v>
      </c>
      <c r="D92" s="3"/>
      <c r="E92" s="36"/>
      <c r="F92" s="36">
        <f>D92*E92</f>
        <v>0</v>
      </c>
    </row>
    <row r="93" spans="1:7" ht="18" customHeight="1" x14ac:dyDescent="0.2">
      <c r="A93" s="41"/>
      <c r="B93" s="45" t="s">
        <v>23</v>
      </c>
      <c r="C93" s="42"/>
      <c r="D93" s="43"/>
      <c r="E93" s="44"/>
      <c r="F93" s="44"/>
      <c r="G93" s="46">
        <f>SUM(F88:F92)</f>
        <v>0</v>
      </c>
    </row>
    <row r="94" spans="1:7" ht="18" customHeight="1" x14ac:dyDescent="0.2">
      <c r="A94" s="2"/>
      <c r="B94" s="33"/>
      <c r="C94" s="3"/>
      <c r="D94" s="3"/>
      <c r="E94" s="36"/>
      <c r="F94" s="36"/>
    </row>
    <row r="95" spans="1:7" ht="18" customHeight="1" x14ac:dyDescent="0.2">
      <c r="A95" s="48" t="s">
        <v>161</v>
      </c>
      <c r="B95" s="48" t="s">
        <v>162</v>
      </c>
      <c r="C95" s="47"/>
      <c r="D95" s="3"/>
      <c r="E95" s="36"/>
      <c r="F95" s="36"/>
    </row>
    <row r="96" spans="1:7" ht="18" customHeight="1" x14ac:dyDescent="0.2">
      <c r="A96" s="3" t="s">
        <v>163</v>
      </c>
      <c r="B96" s="47" t="s">
        <v>85</v>
      </c>
      <c r="C96" s="3"/>
      <c r="D96" s="3"/>
      <c r="E96" s="36"/>
      <c r="F96" s="36"/>
    </row>
    <row r="97" spans="1:7" ht="18" customHeight="1" x14ac:dyDescent="0.2">
      <c r="A97" s="3" t="s">
        <v>164</v>
      </c>
      <c r="B97" s="47" t="s">
        <v>165</v>
      </c>
      <c r="C97" s="3" t="s">
        <v>8</v>
      </c>
      <c r="D97" s="3"/>
      <c r="E97" s="36"/>
      <c r="F97" s="36">
        <f>D97*E97</f>
        <v>0</v>
      </c>
    </row>
    <row r="98" spans="1:7" ht="18" customHeight="1" x14ac:dyDescent="0.2">
      <c r="A98" s="3" t="s">
        <v>166</v>
      </c>
      <c r="B98" s="47" t="s">
        <v>167</v>
      </c>
      <c r="C98" s="3" t="s">
        <v>8</v>
      </c>
      <c r="D98" s="3"/>
      <c r="E98" s="36"/>
      <c r="F98" s="36">
        <f>D98*E98</f>
        <v>0</v>
      </c>
    </row>
    <row r="99" spans="1:7" ht="18" customHeight="1" x14ac:dyDescent="0.2">
      <c r="A99" s="3" t="s">
        <v>168</v>
      </c>
      <c r="B99" s="47" t="s">
        <v>169</v>
      </c>
      <c r="C99" s="3" t="s">
        <v>8</v>
      </c>
      <c r="D99" s="3"/>
      <c r="E99" s="36"/>
      <c r="F99" s="36">
        <f>D99*E99</f>
        <v>0</v>
      </c>
    </row>
    <row r="100" spans="1:7" ht="18" customHeight="1" x14ac:dyDescent="0.2">
      <c r="A100" s="3" t="s">
        <v>170</v>
      </c>
      <c r="B100" s="47" t="s">
        <v>171</v>
      </c>
      <c r="C100" s="3" t="s">
        <v>8</v>
      </c>
      <c r="D100" s="3"/>
      <c r="E100" s="36"/>
      <c r="F100" s="36">
        <f>D100*E100</f>
        <v>0</v>
      </c>
    </row>
    <row r="101" spans="1:7" ht="18" customHeight="1" x14ac:dyDescent="0.2">
      <c r="A101" s="3" t="s">
        <v>172</v>
      </c>
      <c r="B101" s="47" t="s">
        <v>173</v>
      </c>
      <c r="C101" s="3" t="s">
        <v>8</v>
      </c>
      <c r="D101" s="3"/>
      <c r="E101" s="36"/>
      <c r="F101" s="36">
        <f>D101*E101</f>
        <v>0</v>
      </c>
    </row>
    <row r="102" spans="1:7" ht="18" customHeight="1" x14ac:dyDescent="0.2">
      <c r="A102" s="41"/>
      <c r="B102" s="45" t="s">
        <v>23</v>
      </c>
      <c r="C102" s="42"/>
      <c r="D102" s="43"/>
      <c r="E102" s="44"/>
      <c r="F102" s="44"/>
      <c r="G102" s="46">
        <f>SUM(F95:F101)</f>
        <v>0</v>
      </c>
    </row>
    <row r="103" spans="1:7" ht="18" customHeight="1" x14ac:dyDescent="0.2">
      <c r="A103" s="2"/>
      <c r="B103" s="33"/>
      <c r="C103" s="3"/>
      <c r="D103" s="3"/>
      <c r="E103" s="36"/>
      <c r="F103" s="36"/>
    </row>
    <row r="104" spans="1:7" ht="18" customHeight="1" x14ac:dyDescent="0.2">
      <c r="A104" s="48" t="s">
        <v>174</v>
      </c>
      <c r="B104" s="48" t="s">
        <v>175</v>
      </c>
      <c r="C104" s="47"/>
      <c r="D104" s="3"/>
      <c r="E104" s="36"/>
      <c r="F104" s="36"/>
    </row>
    <row r="105" spans="1:7" ht="18" customHeight="1" x14ac:dyDescent="0.2">
      <c r="A105" s="3" t="s">
        <v>176</v>
      </c>
      <c r="B105" s="47" t="s">
        <v>177</v>
      </c>
      <c r="C105" s="3" t="s">
        <v>7</v>
      </c>
      <c r="D105" s="3"/>
      <c r="E105" s="36"/>
      <c r="F105" s="36">
        <f>D105*E105</f>
        <v>0</v>
      </c>
    </row>
    <row r="106" spans="1:7" ht="18" customHeight="1" x14ac:dyDescent="0.2">
      <c r="A106" s="3" t="s">
        <v>178</v>
      </c>
      <c r="B106" s="47" t="s">
        <v>179</v>
      </c>
      <c r="C106" s="3" t="s">
        <v>6</v>
      </c>
      <c r="D106" s="3"/>
      <c r="E106" s="36"/>
      <c r="F106" s="36">
        <f>D106*E106</f>
        <v>0</v>
      </c>
    </row>
    <row r="107" spans="1:7" ht="18" customHeight="1" x14ac:dyDescent="0.2">
      <c r="A107" s="3" t="s">
        <v>180</v>
      </c>
      <c r="B107" s="47" t="s">
        <v>181</v>
      </c>
      <c r="C107" s="3" t="s">
        <v>7</v>
      </c>
      <c r="D107" s="3"/>
      <c r="E107" s="36"/>
      <c r="F107" s="36">
        <f>D107*E107</f>
        <v>0</v>
      </c>
    </row>
    <row r="108" spans="1:7" ht="18" customHeight="1" x14ac:dyDescent="0.2">
      <c r="A108" s="3" t="s">
        <v>182</v>
      </c>
      <c r="B108" s="47" t="s">
        <v>183</v>
      </c>
      <c r="C108" s="3" t="s">
        <v>7</v>
      </c>
      <c r="D108" s="3"/>
      <c r="E108" s="36"/>
      <c r="F108" s="36">
        <f>D108*E108</f>
        <v>0</v>
      </c>
    </row>
    <row r="109" spans="1:7" ht="18" customHeight="1" x14ac:dyDescent="0.2">
      <c r="A109" s="3" t="s">
        <v>184</v>
      </c>
      <c r="B109" s="47" t="s">
        <v>185</v>
      </c>
      <c r="C109" s="3" t="s">
        <v>7</v>
      </c>
      <c r="D109" s="3"/>
      <c r="E109" s="36"/>
      <c r="F109" s="36">
        <f>D109*E109</f>
        <v>0</v>
      </c>
    </row>
    <row r="110" spans="1:7" ht="18" customHeight="1" x14ac:dyDescent="0.2">
      <c r="A110" s="41"/>
      <c r="B110" s="45" t="s">
        <v>23</v>
      </c>
      <c r="C110" s="42"/>
      <c r="D110" s="43"/>
      <c r="E110" s="44"/>
      <c r="F110" s="44"/>
      <c r="G110" s="46">
        <f>SUM(F104:F109)</f>
        <v>0</v>
      </c>
    </row>
    <row r="111" spans="1:7" ht="18" customHeight="1" x14ac:dyDescent="0.2">
      <c r="A111" s="2"/>
      <c r="B111" s="33"/>
      <c r="C111" s="3"/>
      <c r="D111" s="3"/>
      <c r="E111" s="36"/>
      <c r="F111" s="36"/>
    </row>
    <row r="112" spans="1:7" ht="18" customHeight="1" x14ac:dyDescent="0.2">
      <c r="A112" s="48" t="s">
        <v>186</v>
      </c>
      <c r="B112" s="48" t="s">
        <v>187</v>
      </c>
      <c r="C112" s="47"/>
      <c r="D112" s="3"/>
      <c r="E112" s="36"/>
      <c r="F112" s="36"/>
    </row>
    <row r="113" spans="1:7" ht="18" customHeight="1" x14ac:dyDescent="0.2">
      <c r="A113" s="3" t="s">
        <v>188</v>
      </c>
      <c r="B113" s="47" t="s">
        <v>189</v>
      </c>
      <c r="C113" s="3" t="s">
        <v>6</v>
      </c>
      <c r="D113" s="3"/>
      <c r="E113" s="36"/>
      <c r="F113" s="36">
        <f>D113*E113</f>
        <v>0</v>
      </c>
    </row>
    <row r="114" spans="1:7" ht="18" customHeight="1" x14ac:dyDescent="0.2">
      <c r="A114" s="41"/>
      <c r="B114" s="45" t="s">
        <v>23</v>
      </c>
      <c r="C114" s="42"/>
      <c r="D114" s="43"/>
      <c r="E114" s="44"/>
      <c r="F114" s="44"/>
      <c r="G114" s="46">
        <f>F113</f>
        <v>0</v>
      </c>
    </row>
    <row r="115" spans="1:7" ht="18" customHeight="1" x14ac:dyDescent="0.2">
      <c r="A115" s="2"/>
      <c r="B115" s="33"/>
      <c r="C115" s="3"/>
      <c r="D115" s="3"/>
      <c r="E115" s="36"/>
      <c r="F115" s="36"/>
    </row>
    <row r="116" spans="1:7" ht="18" customHeight="1" x14ac:dyDescent="0.2">
      <c r="A116" s="48" t="s">
        <v>190</v>
      </c>
      <c r="B116" s="48" t="s">
        <v>191</v>
      </c>
      <c r="C116" s="47"/>
      <c r="D116" s="3"/>
      <c r="E116" s="36"/>
      <c r="F116" s="36"/>
    </row>
    <row r="117" spans="1:7" ht="18" customHeight="1" x14ac:dyDescent="0.2">
      <c r="A117" s="3" t="s">
        <v>192</v>
      </c>
      <c r="B117" s="47" t="s">
        <v>193</v>
      </c>
      <c r="C117" s="3" t="s">
        <v>6</v>
      </c>
      <c r="D117" s="3"/>
      <c r="E117" s="36"/>
      <c r="F117" s="36">
        <f>D117*E117</f>
        <v>0</v>
      </c>
    </row>
    <row r="118" spans="1:7" ht="18" customHeight="1" x14ac:dyDescent="0.2">
      <c r="A118" s="3" t="s">
        <v>194</v>
      </c>
      <c r="B118" s="47" t="s">
        <v>195</v>
      </c>
      <c r="C118" s="3" t="s">
        <v>7</v>
      </c>
      <c r="D118" s="3"/>
      <c r="E118" s="36"/>
      <c r="F118" s="36">
        <f>D118*E118</f>
        <v>0</v>
      </c>
    </row>
    <row r="119" spans="1:7" ht="18" customHeight="1" x14ac:dyDescent="0.2">
      <c r="A119" s="3" t="s">
        <v>196</v>
      </c>
      <c r="B119" s="47" t="s">
        <v>197</v>
      </c>
      <c r="C119" s="3" t="s">
        <v>6</v>
      </c>
      <c r="D119" s="3"/>
      <c r="E119" s="36"/>
      <c r="F119" s="36">
        <f>D119*E119</f>
        <v>0</v>
      </c>
    </row>
    <row r="120" spans="1:7" ht="18" customHeight="1" x14ac:dyDescent="0.2">
      <c r="A120" s="41"/>
      <c r="B120" s="45" t="s">
        <v>23</v>
      </c>
      <c r="C120" s="42"/>
      <c r="D120" s="43"/>
      <c r="E120" s="44"/>
      <c r="F120" s="44"/>
      <c r="G120" s="46">
        <f>SUM(F116:F119)</f>
        <v>0</v>
      </c>
    </row>
    <row r="121" spans="1:7" ht="18" customHeight="1" x14ac:dyDescent="0.2">
      <c r="A121" s="2"/>
      <c r="B121" s="33"/>
      <c r="C121" s="3"/>
      <c r="D121" s="3"/>
      <c r="E121" s="36"/>
      <c r="F121" s="36"/>
    </row>
    <row r="122" spans="1:7" ht="18" customHeight="1" x14ac:dyDescent="0.2">
      <c r="A122" s="48" t="s">
        <v>198</v>
      </c>
      <c r="B122" s="48" t="s">
        <v>199</v>
      </c>
      <c r="C122" s="47"/>
      <c r="D122" s="3"/>
      <c r="E122" s="36"/>
      <c r="F122" s="36"/>
    </row>
    <row r="123" spans="1:7" ht="18" customHeight="1" x14ac:dyDescent="0.2">
      <c r="A123" s="3" t="s">
        <v>200</v>
      </c>
      <c r="B123" s="47" t="s">
        <v>201</v>
      </c>
      <c r="C123" s="3" t="s">
        <v>8</v>
      </c>
      <c r="D123" s="3"/>
      <c r="E123" s="36"/>
      <c r="F123" s="36">
        <f>D123*E123</f>
        <v>0</v>
      </c>
    </row>
    <row r="124" spans="1:7" ht="18" customHeight="1" x14ac:dyDescent="0.2">
      <c r="A124" s="41"/>
      <c r="B124" s="45" t="s">
        <v>23</v>
      </c>
      <c r="C124" s="42"/>
      <c r="D124" s="43"/>
      <c r="E124" s="44"/>
      <c r="F124" s="44"/>
      <c r="G124" s="46">
        <f>F123</f>
        <v>0</v>
      </c>
    </row>
    <row r="125" spans="1:7" ht="18" customHeight="1" x14ac:dyDescent="0.2">
      <c r="A125" s="2"/>
      <c r="B125" s="33"/>
      <c r="C125" s="3"/>
      <c r="D125" s="3"/>
      <c r="E125" s="36"/>
      <c r="F125" s="36"/>
    </row>
    <row r="126" spans="1:7" ht="18" customHeight="1" x14ac:dyDescent="0.2">
      <c r="A126" s="47"/>
      <c r="B126" s="34" t="s">
        <v>202</v>
      </c>
      <c r="C126" s="47"/>
      <c r="D126" s="3"/>
      <c r="E126" s="36"/>
      <c r="F126" s="36">
        <f>D126*E126</f>
        <v>0</v>
      </c>
    </row>
    <row r="127" spans="1:7" ht="18" customHeight="1" x14ac:dyDescent="0.2">
      <c r="A127" s="41"/>
      <c r="B127" s="45" t="s">
        <v>23</v>
      </c>
      <c r="C127" s="42"/>
      <c r="D127" s="43"/>
      <c r="E127" s="44"/>
      <c r="F127" s="44"/>
      <c r="G127" s="46">
        <f>F126</f>
        <v>0</v>
      </c>
    </row>
    <row r="128" spans="1:7" ht="18" customHeight="1" x14ac:dyDescent="0.2">
      <c r="A128" s="2"/>
      <c r="B128" s="33"/>
      <c r="C128" s="3"/>
      <c r="D128" s="3"/>
      <c r="E128" s="36"/>
      <c r="F128" s="36"/>
    </row>
    <row r="129" spans="1:7" ht="18" customHeight="1" x14ac:dyDescent="0.2">
      <c r="A129" s="50"/>
      <c r="B129" s="55" t="s">
        <v>578</v>
      </c>
      <c r="C129" s="50"/>
      <c r="D129" s="51"/>
      <c r="E129" s="52"/>
      <c r="F129" s="52"/>
      <c r="G129" s="56">
        <f>G6+G9+G19+G22+G36+G40+G47+G73+G86+G93+G102+G110+G114+G120+G124+G127</f>
        <v>0</v>
      </c>
    </row>
    <row r="139" spans="1:7" ht="5.0999999999999996" customHeight="1" thickBot="1" x14ac:dyDescent="0.25"/>
    <row r="140" spans="1:7" ht="18" customHeight="1" thickBot="1" x14ac:dyDescent="0.25"/>
  </sheetData>
  <mergeCells count="1">
    <mergeCell ref="A4:B4"/>
  </mergeCells>
  <printOptions horizontalCentered="1" verticalCentered="1"/>
  <pageMargins left="0.55118110236220474" right="0.55118110236220474" top="0.98425196850393704" bottom="0.98425196850393704" header="0.39370078740157483" footer="0.39370078740157483"/>
  <pageSetup paperSize="9" fitToHeight="12" orientation="landscape" horizontalDpi="4294967292" verticalDpi="4294967292" r:id="rId1"/>
  <headerFooter alignWithMargins="0">
    <oddFooter>&amp;L&amp;"Arial,Normal"&amp;8 &amp;K000000BOO' - ALIDADE&amp;C&amp;"Arial,Normal"&amp;8 &amp;K000000 1 BOULEVARD DU MIDI
61800 TINCHEBRAY - www.alidade.fr&amp;R&amp;"Arial,Normal"&amp;8 &amp;K000000TÉL. 02 33 640 228
agence@alidade.fr</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UNITES!$B$4:$B$10</xm:f>
          </x14:formula1>
          <xm:sqref>C5 C8 C12 C13 C14 C15 C16 C17 C18 C21 C25 C26 C28 C29 C30 C31 C32 C33 C34 C35 C39 C43 C44 C45 C46 C51 C52 C53 C54 C55 C57 C58 C59 C61 C62 C63 C64 C65 C67 C68 C69 C70 C71 C81 C82 C83 C84 C85 C91 C92 C97 C98 C99 C100 C101 C105 C106 C107 C108 C109 C113 C117 C118 C119 C123 C126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85"/>
  <sheetViews>
    <sheetView showGridLines="0" topLeftCell="A67" zoomScale="125" zoomScaleNormal="125" workbookViewId="0">
      <selection activeCell="B84" sqref="B84"/>
    </sheetView>
  </sheetViews>
  <sheetFormatPr baseColWidth="10" defaultColWidth="10.625" defaultRowHeight="18" customHeight="1" x14ac:dyDescent="0.2"/>
  <cols>
    <col min="1" max="1" width="8.375" style="31" customWidth="1"/>
    <col min="2" max="2" width="54" style="12" customWidth="1"/>
    <col min="3" max="3" width="6.625" style="12" customWidth="1"/>
    <col min="4" max="5" width="10.375" style="12" customWidth="1"/>
    <col min="6" max="6" width="12.5" style="12" bestFit="1" customWidth="1"/>
    <col min="7" max="7" width="12.5" style="12" customWidth="1"/>
    <col min="8" max="8" width="10.625" style="12" customWidth="1"/>
    <col min="9" max="16384" width="10.625" style="12"/>
  </cols>
  <sheetData>
    <row r="1" spans="1:7" s="19" customFormat="1" ht="18" customHeight="1" x14ac:dyDescent="0.2">
      <c r="A1" s="18" t="s">
        <v>207</v>
      </c>
    </row>
    <row r="2" spans="1:7" ht="18" customHeight="1" x14ac:dyDescent="0.2">
      <c r="A2" s="1" t="s">
        <v>14</v>
      </c>
      <c r="B2" s="20" t="s">
        <v>15</v>
      </c>
      <c r="C2" s="20" t="s">
        <v>16</v>
      </c>
      <c r="D2" s="20" t="s">
        <v>17</v>
      </c>
      <c r="E2" s="20" t="s">
        <v>18</v>
      </c>
      <c r="F2" s="20" t="s">
        <v>19</v>
      </c>
    </row>
    <row r="3" spans="1:7" ht="18" customHeight="1" x14ac:dyDescent="0.2">
      <c r="A3" s="22"/>
      <c r="B3" s="23"/>
      <c r="C3" s="21"/>
      <c r="D3" s="35"/>
      <c r="E3" s="36"/>
      <c r="F3" s="36"/>
    </row>
    <row r="4" spans="1:7" ht="18" customHeight="1" x14ac:dyDescent="0.2">
      <c r="A4" s="80" t="s">
        <v>20</v>
      </c>
      <c r="B4" s="81"/>
      <c r="C4" s="53"/>
      <c r="D4" s="53"/>
      <c r="E4" s="54"/>
      <c r="F4" s="54"/>
    </row>
    <row r="5" spans="1:7" ht="18" customHeight="1" x14ac:dyDescent="0.2">
      <c r="A5" s="59" t="s">
        <v>21</v>
      </c>
      <c r="B5" s="59" t="s">
        <v>22</v>
      </c>
      <c r="C5" s="58" t="s">
        <v>10</v>
      </c>
      <c r="D5" s="35"/>
      <c r="E5" s="36"/>
      <c r="F5" s="36">
        <f>D5*E5</f>
        <v>0</v>
      </c>
    </row>
    <row r="6" spans="1:7" ht="18" customHeight="1" x14ac:dyDescent="0.2">
      <c r="A6" s="41"/>
      <c r="B6" s="45" t="s">
        <v>23</v>
      </c>
      <c r="C6" s="42"/>
      <c r="D6" s="43"/>
      <c r="E6" s="44"/>
      <c r="F6" s="44"/>
      <c r="G6" s="46">
        <f>F5</f>
        <v>0</v>
      </c>
    </row>
    <row r="7" spans="1:7" ht="18" customHeight="1" x14ac:dyDescent="0.2">
      <c r="A7" s="22"/>
      <c r="B7" s="23"/>
      <c r="C7" s="21"/>
      <c r="D7" s="35"/>
      <c r="E7" s="36"/>
      <c r="F7" s="36"/>
    </row>
    <row r="8" spans="1:7" ht="18" customHeight="1" x14ac:dyDescent="0.2">
      <c r="A8" s="59" t="s">
        <v>24</v>
      </c>
      <c r="B8" s="59" t="s">
        <v>208</v>
      </c>
      <c r="C8" s="58"/>
      <c r="D8" s="35"/>
      <c r="E8" s="36"/>
      <c r="F8" s="36"/>
    </row>
    <row r="9" spans="1:7" ht="18" customHeight="1" x14ac:dyDescent="0.2">
      <c r="A9" s="24" t="s">
        <v>209</v>
      </c>
      <c r="B9" s="58" t="s">
        <v>210</v>
      </c>
      <c r="C9" s="24" t="s">
        <v>10</v>
      </c>
      <c r="D9" s="35"/>
      <c r="E9" s="36"/>
      <c r="F9" s="36">
        <f>D9*E9</f>
        <v>0</v>
      </c>
    </row>
    <row r="10" spans="1:7" ht="18" customHeight="1" x14ac:dyDescent="0.2">
      <c r="A10" s="24" t="s">
        <v>211</v>
      </c>
      <c r="B10" s="58" t="s">
        <v>212</v>
      </c>
      <c r="C10" s="24" t="s">
        <v>10</v>
      </c>
      <c r="D10" s="35"/>
      <c r="E10" s="36"/>
      <c r="F10" s="36">
        <f>D10*E10</f>
        <v>0</v>
      </c>
    </row>
    <row r="11" spans="1:7" ht="18" customHeight="1" x14ac:dyDescent="0.2">
      <c r="A11" s="24" t="s">
        <v>213</v>
      </c>
      <c r="B11" s="58" t="s">
        <v>214</v>
      </c>
      <c r="C11" s="24" t="s">
        <v>6</v>
      </c>
      <c r="D11" s="35"/>
      <c r="E11" s="36"/>
      <c r="F11" s="36">
        <f>D11*E11</f>
        <v>0</v>
      </c>
    </row>
    <row r="12" spans="1:7" ht="18" customHeight="1" x14ac:dyDescent="0.2">
      <c r="A12" s="24" t="s">
        <v>215</v>
      </c>
      <c r="B12" s="58" t="s">
        <v>216</v>
      </c>
      <c r="C12" s="24" t="s">
        <v>10</v>
      </c>
      <c r="D12" s="35"/>
      <c r="E12" s="36"/>
      <c r="F12" s="36">
        <f>D12*E12</f>
        <v>0</v>
      </c>
    </row>
    <row r="13" spans="1:7" ht="18" customHeight="1" x14ac:dyDescent="0.2">
      <c r="A13" s="41"/>
      <c r="B13" s="45" t="s">
        <v>23</v>
      </c>
      <c r="C13" s="42"/>
      <c r="D13" s="43"/>
      <c r="E13" s="44"/>
      <c r="F13" s="44"/>
      <c r="G13" s="46">
        <f>SUM(F8:F12)</f>
        <v>0</v>
      </c>
    </row>
    <row r="14" spans="1:7" ht="18" customHeight="1" x14ac:dyDescent="0.2">
      <c r="A14" s="22"/>
      <c r="B14" s="23"/>
      <c r="C14" s="21"/>
      <c r="D14" s="35"/>
      <c r="E14" s="36"/>
      <c r="F14" s="36"/>
    </row>
    <row r="15" spans="1:7" ht="18" customHeight="1" x14ac:dyDescent="0.2">
      <c r="A15" s="59" t="s">
        <v>26</v>
      </c>
      <c r="B15" s="59" t="s">
        <v>217</v>
      </c>
      <c r="C15" s="58"/>
      <c r="D15" s="35"/>
      <c r="E15" s="36"/>
      <c r="F15" s="36"/>
    </row>
    <row r="16" spans="1:7" ht="18" customHeight="1" x14ac:dyDescent="0.2">
      <c r="A16" s="24" t="s">
        <v>28</v>
      </c>
      <c r="B16" s="58" t="s">
        <v>218</v>
      </c>
      <c r="C16" s="24" t="s">
        <v>11</v>
      </c>
      <c r="D16" s="35"/>
      <c r="E16" s="36"/>
      <c r="F16" s="36">
        <f>D16*E16</f>
        <v>0</v>
      </c>
    </row>
    <row r="17" spans="1:7" ht="18" customHeight="1" x14ac:dyDescent="0.2">
      <c r="A17" s="24" t="s">
        <v>30</v>
      </c>
      <c r="B17" s="58" t="s">
        <v>219</v>
      </c>
      <c r="C17" s="24" t="s">
        <v>7</v>
      </c>
      <c r="D17" s="35"/>
      <c r="E17" s="36"/>
      <c r="F17" s="36">
        <f>D17*E17</f>
        <v>0</v>
      </c>
    </row>
    <row r="18" spans="1:7" ht="18" customHeight="1" x14ac:dyDescent="0.2">
      <c r="A18" s="24" t="s">
        <v>32</v>
      </c>
      <c r="B18" s="58" t="s">
        <v>220</v>
      </c>
      <c r="C18" s="24" t="s">
        <v>7</v>
      </c>
      <c r="D18" s="35"/>
      <c r="E18" s="36"/>
      <c r="F18" s="36">
        <f>D18*E18</f>
        <v>0</v>
      </c>
    </row>
    <row r="19" spans="1:7" ht="18" customHeight="1" x14ac:dyDescent="0.2">
      <c r="A19" s="41"/>
      <c r="B19" s="45" t="s">
        <v>23</v>
      </c>
      <c r="C19" s="42"/>
      <c r="D19" s="43"/>
      <c r="E19" s="44"/>
      <c r="F19" s="44"/>
      <c r="G19" s="46">
        <f>SUM(F15:F18)</f>
        <v>0</v>
      </c>
    </row>
    <row r="20" spans="1:7" ht="18" customHeight="1" x14ac:dyDescent="0.2">
      <c r="A20" s="22"/>
      <c r="B20" s="23"/>
      <c r="C20" s="21"/>
      <c r="D20" s="35"/>
      <c r="E20" s="36"/>
      <c r="F20" s="36"/>
    </row>
    <row r="21" spans="1:7" ht="18" customHeight="1" x14ac:dyDescent="0.2">
      <c r="A21" s="59" t="s">
        <v>42</v>
      </c>
      <c r="B21" s="59" t="s">
        <v>83</v>
      </c>
      <c r="C21" s="58"/>
      <c r="D21" s="35"/>
      <c r="E21" s="36"/>
      <c r="F21" s="36"/>
    </row>
    <row r="22" spans="1:7" ht="18" customHeight="1" x14ac:dyDescent="0.2">
      <c r="A22" s="24" t="s">
        <v>221</v>
      </c>
      <c r="B22" s="58" t="s">
        <v>85</v>
      </c>
      <c r="C22" s="24"/>
      <c r="D22" s="35"/>
      <c r="E22" s="36"/>
      <c r="F22" s="36"/>
    </row>
    <row r="23" spans="1:7" ht="18" customHeight="1" x14ac:dyDescent="0.2">
      <c r="A23" s="24" t="s">
        <v>222</v>
      </c>
      <c r="B23" s="58" t="s">
        <v>223</v>
      </c>
      <c r="C23" s="24" t="s">
        <v>10</v>
      </c>
      <c r="D23" s="35"/>
      <c r="E23" s="36"/>
      <c r="F23" s="36">
        <f t="shared" ref="F23:F34" si="0">D23*E23</f>
        <v>0</v>
      </c>
    </row>
    <row r="24" spans="1:7" ht="18" customHeight="1" x14ac:dyDescent="0.2">
      <c r="A24" s="24" t="s">
        <v>224</v>
      </c>
      <c r="B24" s="58" t="s">
        <v>225</v>
      </c>
      <c r="C24" s="24" t="s">
        <v>11</v>
      </c>
      <c r="D24" s="35"/>
      <c r="E24" s="36"/>
      <c r="F24" s="36">
        <f t="shared" si="0"/>
        <v>0</v>
      </c>
    </row>
    <row r="25" spans="1:7" ht="18" customHeight="1" x14ac:dyDescent="0.2">
      <c r="A25" s="24" t="s">
        <v>226</v>
      </c>
      <c r="B25" s="58" t="s">
        <v>227</v>
      </c>
      <c r="C25" s="24" t="s">
        <v>8</v>
      </c>
      <c r="D25" s="35"/>
      <c r="E25" s="36"/>
      <c r="F25" s="36">
        <f t="shared" si="0"/>
        <v>0</v>
      </c>
    </row>
    <row r="26" spans="1:7" ht="18" customHeight="1" x14ac:dyDescent="0.2">
      <c r="A26" s="24" t="s">
        <v>228</v>
      </c>
      <c r="B26" s="58" t="s">
        <v>229</v>
      </c>
      <c r="C26" s="24" t="s">
        <v>7</v>
      </c>
      <c r="D26" s="35"/>
      <c r="E26" s="36"/>
      <c r="F26" s="36">
        <f t="shared" si="0"/>
        <v>0</v>
      </c>
    </row>
    <row r="27" spans="1:7" ht="18" customHeight="1" x14ac:dyDescent="0.2">
      <c r="A27" s="24" t="s">
        <v>230</v>
      </c>
      <c r="B27" s="58" t="s">
        <v>231</v>
      </c>
      <c r="C27" s="24" t="s">
        <v>7</v>
      </c>
      <c r="D27" s="35"/>
      <c r="E27" s="36"/>
      <c r="F27" s="36">
        <f t="shared" si="0"/>
        <v>0</v>
      </c>
    </row>
    <row r="28" spans="1:7" ht="18" customHeight="1" x14ac:dyDescent="0.2">
      <c r="A28" s="24" t="s">
        <v>232</v>
      </c>
      <c r="B28" s="58" t="s">
        <v>233</v>
      </c>
      <c r="C28" s="24" t="s">
        <v>7</v>
      </c>
      <c r="D28" s="35"/>
      <c r="E28" s="36"/>
      <c r="F28" s="36">
        <f t="shared" si="0"/>
        <v>0</v>
      </c>
    </row>
    <row r="29" spans="1:7" ht="18" customHeight="1" x14ac:dyDescent="0.2">
      <c r="A29" s="24" t="s">
        <v>234</v>
      </c>
      <c r="B29" s="58" t="s">
        <v>235</v>
      </c>
      <c r="C29" s="24" t="s">
        <v>10</v>
      </c>
      <c r="D29" s="35"/>
      <c r="E29" s="36"/>
      <c r="F29" s="36">
        <f t="shared" si="0"/>
        <v>0</v>
      </c>
    </row>
    <row r="30" spans="1:7" ht="18" customHeight="1" x14ac:dyDescent="0.2">
      <c r="A30" s="24" t="s">
        <v>236</v>
      </c>
      <c r="B30" s="58" t="s">
        <v>237</v>
      </c>
      <c r="C30" s="24" t="s">
        <v>8</v>
      </c>
      <c r="D30" s="35"/>
      <c r="E30" s="36"/>
      <c r="F30" s="36">
        <f t="shared" si="0"/>
        <v>0</v>
      </c>
    </row>
    <row r="31" spans="1:7" ht="18" customHeight="1" x14ac:dyDescent="0.2">
      <c r="A31" s="24" t="s">
        <v>238</v>
      </c>
      <c r="B31" s="58" t="s">
        <v>239</v>
      </c>
      <c r="C31" s="24" t="s">
        <v>8</v>
      </c>
      <c r="D31" s="35"/>
      <c r="E31" s="36"/>
      <c r="F31" s="36">
        <f t="shared" si="0"/>
        <v>0</v>
      </c>
    </row>
    <row r="32" spans="1:7" ht="18" customHeight="1" x14ac:dyDescent="0.2">
      <c r="A32" s="24" t="s">
        <v>240</v>
      </c>
      <c r="B32" s="58" t="s">
        <v>241</v>
      </c>
      <c r="C32" s="24" t="s">
        <v>8</v>
      </c>
      <c r="D32" s="35"/>
      <c r="E32" s="36"/>
      <c r="F32" s="36">
        <f t="shared" si="0"/>
        <v>0</v>
      </c>
    </row>
    <row r="33" spans="1:7" ht="18" customHeight="1" x14ac:dyDescent="0.2">
      <c r="A33" s="24" t="s">
        <v>242</v>
      </c>
      <c r="B33" s="58" t="s">
        <v>243</v>
      </c>
      <c r="C33" s="24" t="s">
        <v>6</v>
      </c>
      <c r="D33" s="35"/>
      <c r="E33" s="36"/>
      <c r="F33" s="36">
        <f t="shared" si="0"/>
        <v>0</v>
      </c>
    </row>
    <row r="34" spans="1:7" ht="18" customHeight="1" x14ac:dyDescent="0.2">
      <c r="A34" s="24" t="s">
        <v>244</v>
      </c>
      <c r="B34" s="58" t="s">
        <v>245</v>
      </c>
      <c r="C34" s="24" t="s">
        <v>7</v>
      </c>
      <c r="D34" s="35"/>
      <c r="E34" s="36"/>
      <c r="F34" s="36">
        <f t="shared" si="0"/>
        <v>0</v>
      </c>
    </row>
    <row r="35" spans="1:7" ht="18" customHeight="1" x14ac:dyDescent="0.2">
      <c r="A35" s="24" t="s">
        <v>246</v>
      </c>
      <c r="B35" s="58" t="s">
        <v>129</v>
      </c>
      <c r="C35" s="24"/>
      <c r="D35" s="35"/>
      <c r="E35" s="36"/>
      <c r="F35" s="36"/>
    </row>
    <row r="36" spans="1:7" ht="18" customHeight="1" x14ac:dyDescent="0.2">
      <c r="A36" s="41"/>
      <c r="B36" s="45" t="s">
        <v>23</v>
      </c>
      <c r="C36" s="42"/>
      <c r="D36" s="43"/>
      <c r="E36" s="44"/>
      <c r="F36" s="44"/>
      <c r="G36" s="46">
        <f>SUM(F21:F35)</f>
        <v>0</v>
      </c>
    </row>
    <row r="37" spans="1:7" ht="18" customHeight="1" x14ac:dyDescent="0.2">
      <c r="A37" s="22"/>
      <c r="B37" s="23"/>
      <c r="C37" s="21"/>
      <c r="D37" s="35"/>
      <c r="E37" s="36"/>
      <c r="F37" s="36"/>
    </row>
    <row r="38" spans="1:7" ht="18" customHeight="1" x14ac:dyDescent="0.2">
      <c r="A38" s="59" t="s">
        <v>44</v>
      </c>
      <c r="B38" s="59" t="s">
        <v>247</v>
      </c>
      <c r="C38" s="58"/>
      <c r="D38" s="35"/>
      <c r="E38" s="36"/>
      <c r="F38" s="36"/>
    </row>
    <row r="39" spans="1:7" ht="18" customHeight="1" x14ac:dyDescent="0.2">
      <c r="A39" s="24" t="s">
        <v>46</v>
      </c>
      <c r="B39" s="58" t="s">
        <v>248</v>
      </c>
      <c r="C39" s="24" t="s">
        <v>8</v>
      </c>
      <c r="D39" s="35"/>
      <c r="E39" s="36"/>
      <c r="F39" s="36">
        <f>D39*E39</f>
        <v>0</v>
      </c>
    </row>
    <row r="40" spans="1:7" ht="18" customHeight="1" x14ac:dyDescent="0.2">
      <c r="A40" s="24" t="s">
        <v>48</v>
      </c>
      <c r="B40" s="58" t="s">
        <v>249</v>
      </c>
      <c r="C40" s="24" t="s">
        <v>8</v>
      </c>
      <c r="D40" s="35"/>
      <c r="E40" s="36"/>
      <c r="F40" s="36">
        <f>D40*E40</f>
        <v>0</v>
      </c>
    </row>
    <row r="41" spans="1:7" ht="18" customHeight="1" x14ac:dyDescent="0.2">
      <c r="A41" s="41"/>
      <c r="B41" s="45" t="s">
        <v>23</v>
      </c>
      <c r="C41" s="42"/>
      <c r="D41" s="43"/>
      <c r="E41" s="44"/>
      <c r="F41" s="44"/>
      <c r="G41" s="46">
        <f>SUM(F38:F40)</f>
        <v>0</v>
      </c>
    </row>
    <row r="42" spans="1:7" ht="18" customHeight="1" x14ac:dyDescent="0.2">
      <c r="A42" s="22"/>
      <c r="B42" s="23"/>
      <c r="C42" s="21"/>
      <c r="D42" s="35"/>
      <c r="E42" s="36"/>
      <c r="F42" s="36"/>
    </row>
    <row r="43" spans="1:7" ht="18" customHeight="1" x14ac:dyDescent="0.2">
      <c r="A43" s="59" t="s">
        <v>68</v>
      </c>
      <c r="B43" s="59" t="s">
        <v>250</v>
      </c>
      <c r="C43" s="58"/>
      <c r="D43" s="35"/>
      <c r="E43" s="36"/>
      <c r="F43" s="36"/>
    </row>
    <row r="44" spans="1:7" ht="18" customHeight="1" x14ac:dyDescent="0.2">
      <c r="A44" s="24" t="s">
        <v>70</v>
      </c>
      <c r="B44" s="58" t="s">
        <v>251</v>
      </c>
      <c r="C44" s="24" t="s">
        <v>6</v>
      </c>
      <c r="D44" s="35"/>
      <c r="E44" s="36"/>
      <c r="F44" s="36">
        <f>D44*E44</f>
        <v>0</v>
      </c>
    </row>
    <row r="45" spans="1:7" ht="18" customHeight="1" x14ac:dyDescent="0.2">
      <c r="A45" s="24" t="s">
        <v>252</v>
      </c>
      <c r="B45" s="58" t="s">
        <v>253</v>
      </c>
      <c r="C45" s="24" t="s">
        <v>6</v>
      </c>
      <c r="D45" s="35"/>
      <c r="E45" s="36"/>
      <c r="F45" s="36">
        <f>D45*E45</f>
        <v>0</v>
      </c>
    </row>
    <row r="46" spans="1:7" ht="18" customHeight="1" x14ac:dyDescent="0.2">
      <c r="A46" s="41"/>
      <c r="B46" s="45" t="s">
        <v>23</v>
      </c>
      <c r="C46" s="42"/>
      <c r="D46" s="43"/>
      <c r="E46" s="44"/>
      <c r="F46" s="44"/>
      <c r="G46" s="46">
        <f>SUM(F43:F45)</f>
        <v>0</v>
      </c>
    </row>
    <row r="47" spans="1:7" ht="18" customHeight="1" x14ac:dyDescent="0.2">
      <c r="A47" s="22"/>
      <c r="B47" s="23"/>
      <c r="C47" s="21"/>
      <c r="D47" s="35"/>
      <c r="E47" s="36"/>
      <c r="F47" s="36"/>
    </row>
    <row r="48" spans="1:7" ht="18" customHeight="1" x14ac:dyDescent="0.2">
      <c r="A48" s="59" t="s">
        <v>72</v>
      </c>
      <c r="B48" s="59" t="s">
        <v>254</v>
      </c>
      <c r="C48" s="58"/>
      <c r="D48" s="35"/>
      <c r="E48" s="36"/>
      <c r="F48" s="36"/>
    </row>
    <row r="49" spans="1:7" ht="18" customHeight="1" x14ac:dyDescent="0.2">
      <c r="A49" s="24" t="s">
        <v>74</v>
      </c>
      <c r="B49" s="58" t="s">
        <v>85</v>
      </c>
      <c r="C49" s="24"/>
      <c r="D49" s="35"/>
      <c r="E49" s="36"/>
      <c r="F49" s="36"/>
    </row>
    <row r="50" spans="1:7" ht="18" customHeight="1" x14ac:dyDescent="0.2">
      <c r="A50" s="24" t="s">
        <v>76</v>
      </c>
      <c r="B50" s="58" t="s">
        <v>255</v>
      </c>
      <c r="C50" s="24" t="s">
        <v>8</v>
      </c>
      <c r="D50" s="35"/>
      <c r="E50" s="36"/>
      <c r="F50" s="36">
        <f>D50*E50</f>
        <v>0</v>
      </c>
    </row>
    <row r="51" spans="1:7" ht="18" customHeight="1" x14ac:dyDescent="0.2">
      <c r="A51" s="24" t="s">
        <v>78</v>
      </c>
      <c r="B51" s="58" t="s">
        <v>256</v>
      </c>
      <c r="C51" s="24" t="s">
        <v>8</v>
      </c>
      <c r="D51" s="35"/>
      <c r="E51" s="36"/>
      <c r="F51" s="36">
        <f>D51*E51</f>
        <v>0</v>
      </c>
    </row>
    <row r="52" spans="1:7" ht="18" customHeight="1" x14ac:dyDescent="0.2">
      <c r="A52" s="24" t="s">
        <v>80</v>
      </c>
      <c r="B52" s="58" t="s">
        <v>257</v>
      </c>
      <c r="C52" s="24" t="s">
        <v>10</v>
      </c>
      <c r="D52" s="35"/>
      <c r="E52" s="36"/>
      <c r="F52" s="36">
        <f>D52*E52</f>
        <v>0</v>
      </c>
    </row>
    <row r="53" spans="1:7" ht="18" customHeight="1" x14ac:dyDescent="0.2">
      <c r="A53" s="24" t="s">
        <v>258</v>
      </c>
      <c r="B53" s="58" t="s">
        <v>259</v>
      </c>
      <c r="C53" s="24" t="s">
        <v>7</v>
      </c>
      <c r="D53" s="35"/>
      <c r="E53" s="36"/>
      <c r="F53" s="36">
        <f>D53*E53</f>
        <v>0</v>
      </c>
    </row>
    <row r="54" spans="1:7" ht="18" customHeight="1" x14ac:dyDescent="0.2">
      <c r="A54" s="41"/>
      <c r="B54" s="45" t="s">
        <v>23</v>
      </c>
      <c r="C54" s="42"/>
      <c r="D54" s="43"/>
      <c r="E54" s="44"/>
      <c r="F54" s="44"/>
      <c r="G54" s="46">
        <f>SUM(F48:F53)</f>
        <v>0</v>
      </c>
    </row>
    <row r="55" spans="1:7" ht="18" customHeight="1" x14ac:dyDescent="0.2">
      <c r="A55" s="22"/>
      <c r="B55" s="23"/>
      <c r="C55" s="21"/>
      <c r="D55" s="35"/>
      <c r="E55" s="36"/>
      <c r="F55" s="36"/>
    </row>
    <row r="56" spans="1:7" ht="18" customHeight="1" x14ac:dyDescent="0.2">
      <c r="A56" s="59" t="s">
        <v>82</v>
      </c>
      <c r="B56" s="59" t="s">
        <v>260</v>
      </c>
      <c r="C56" s="58"/>
      <c r="D56" s="35"/>
      <c r="E56" s="36"/>
      <c r="F56" s="36"/>
    </row>
    <row r="57" spans="1:7" ht="18" customHeight="1" x14ac:dyDescent="0.2">
      <c r="A57" s="24" t="s">
        <v>84</v>
      </c>
      <c r="B57" s="58" t="s">
        <v>261</v>
      </c>
      <c r="C57" s="24"/>
      <c r="D57" s="35"/>
      <c r="E57" s="36"/>
      <c r="F57" s="36"/>
    </row>
    <row r="58" spans="1:7" ht="18" customHeight="1" x14ac:dyDescent="0.2">
      <c r="A58" s="60" t="s">
        <v>262</v>
      </c>
      <c r="B58" s="58" t="s">
        <v>263</v>
      </c>
      <c r="C58" s="24" t="s">
        <v>7</v>
      </c>
      <c r="D58" s="35"/>
      <c r="E58" s="36"/>
      <c r="F58" s="36">
        <f>D58*E58</f>
        <v>0</v>
      </c>
    </row>
    <row r="59" spans="1:7" ht="18" customHeight="1" x14ac:dyDescent="0.2">
      <c r="A59" s="60" t="s">
        <v>264</v>
      </c>
      <c r="B59" s="58" t="s">
        <v>265</v>
      </c>
      <c r="C59" s="24" t="s">
        <v>7</v>
      </c>
      <c r="D59" s="35"/>
      <c r="E59" s="36"/>
      <c r="F59" s="36">
        <f>D59*E59</f>
        <v>0</v>
      </c>
    </row>
    <row r="60" spans="1:7" ht="18" customHeight="1" x14ac:dyDescent="0.2">
      <c r="A60" s="41"/>
      <c r="B60" s="45" t="s">
        <v>23</v>
      </c>
      <c r="C60" s="42"/>
      <c r="D60" s="43"/>
      <c r="E60" s="44"/>
      <c r="F60" s="44"/>
      <c r="G60" s="46">
        <f>SUM(F56:F59)</f>
        <v>0</v>
      </c>
    </row>
    <row r="61" spans="1:7" ht="18" customHeight="1" x14ac:dyDescent="0.2">
      <c r="A61" s="22"/>
      <c r="B61" s="23"/>
      <c r="C61" s="21"/>
      <c r="D61" s="35"/>
      <c r="E61" s="36"/>
      <c r="F61" s="36"/>
    </row>
    <row r="62" spans="1:7" ht="18" customHeight="1" x14ac:dyDescent="0.2">
      <c r="A62" s="59" t="s">
        <v>130</v>
      </c>
      <c r="B62" s="59" t="s">
        <v>266</v>
      </c>
      <c r="C62" s="58"/>
      <c r="D62" s="35"/>
      <c r="E62" s="36"/>
      <c r="F62" s="36"/>
    </row>
    <row r="63" spans="1:7" ht="18" customHeight="1" x14ac:dyDescent="0.2">
      <c r="A63" s="24" t="s">
        <v>132</v>
      </c>
      <c r="B63" s="58" t="s">
        <v>267</v>
      </c>
      <c r="C63" s="24" t="s">
        <v>6</v>
      </c>
      <c r="D63" s="35"/>
      <c r="E63" s="36"/>
      <c r="F63" s="36">
        <f>D63*E63</f>
        <v>0</v>
      </c>
    </row>
    <row r="64" spans="1:7" ht="18" customHeight="1" x14ac:dyDescent="0.2">
      <c r="A64" s="41"/>
      <c r="B64" s="45" t="s">
        <v>23</v>
      </c>
      <c r="C64" s="42"/>
      <c r="D64" s="43"/>
      <c r="E64" s="44"/>
      <c r="F64" s="44"/>
      <c r="G64" s="46">
        <f>F63</f>
        <v>0</v>
      </c>
    </row>
    <row r="65" spans="1:7" ht="18" customHeight="1" x14ac:dyDescent="0.2">
      <c r="A65" s="22"/>
      <c r="B65" s="23"/>
      <c r="C65" s="21"/>
      <c r="D65" s="35"/>
      <c r="E65" s="36"/>
      <c r="F65" s="36"/>
    </row>
    <row r="66" spans="1:7" ht="18" customHeight="1" x14ac:dyDescent="0.2">
      <c r="A66" s="59" t="s">
        <v>152</v>
      </c>
      <c r="B66" s="59" t="s">
        <v>268</v>
      </c>
      <c r="C66" s="58"/>
      <c r="D66" s="35"/>
      <c r="E66" s="36"/>
      <c r="F66" s="36"/>
    </row>
    <row r="67" spans="1:7" ht="18" customHeight="1" x14ac:dyDescent="0.2">
      <c r="A67" s="24" t="s">
        <v>154</v>
      </c>
      <c r="B67" s="58" t="s">
        <v>85</v>
      </c>
      <c r="C67" s="24"/>
      <c r="D67" s="35"/>
      <c r="E67" s="36"/>
      <c r="F67" s="36"/>
    </row>
    <row r="68" spans="1:7" ht="18" customHeight="1" x14ac:dyDescent="0.2">
      <c r="A68" s="24" t="s">
        <v>155</v>
      </c>
      <c r="B68" s="58" t="s">
        <v>269</v>
      </c>
      <c r="C68" s="24" t="s">
        <v>8</v>
      </c>
      <c r="D68" s="35"/>
      <c r="E68" s="36"/>
      <c r="F68" s="36">
        <f t="shared" ref="F68:F75" si="1">D68*E68</f>
        <v>0</v>
      </c>
    </row>
    <row r="69" spans="1:7" ht="18" customHeight="1" x14ac:dyDescent="0.2">
      <c r="A69" s="24" t="s">
        <v>270</v>
      </c>
      <c r="B69" s="58" t="s">
        <v>271</v>
      </c>
      <c r="C69" s="24" t="s">
        <v>8</v>
      </c>
      <c r="D69" s="35"/>
      <c r="E69" s="36"/>
      <c r="F69" s="36">
        <f t="shared" si="1"/>
        <v>0</v>
      </c>
    </row>
    <row r="70" spans="1:7" ht="18" customHeight="1" x14ac:dyDescent="0.2">
      <c r="A70" s="24" t="s">
        <v>272</v>
      </c>
      <c r="B70" s="58" t="s">
        <v>273</v>
      </c>
      <c r="C70" s="24" t="s">
        <v>8</v>
      </c>
      <c r="D70" s="35"/>
      <c r="E70" s="36"/>
      <c r="F70" s="36">
        <f t="shared" si="1"/>
        <v>0</v>
      </c>
    </row>
    <row r="71" spans="1:7" ht="18" customHeight="1" x14ac:dyDescent="0.2">
      <c r="A71" s="24" t="s">
        <v>274</v>
      </c>
      <c r="B71" s="58" t="s">
        <v>275</v>
      </c>
      <c r="C71" s="24" t="s">
        <v>10</v>
      </c>
      <c r="D71" s="35"/>
      <c r="E71" s="36"/>
      <c r="F71" s="36">
        <f t="shared" si="1"/>
        <v>0</v>
      </c>
    </row>
    <row r="72" spans="1:7" ht="18" customHeight="1" x14ac:dyDescent="0.2">
      <c r="A72" s="60" t="s">
        <v>276</v>
      </c>
      <c r="B72" s="58" t="s">
        <v>277</v>
      </c>
      <c r="C72" s="24" t="s">
        <v>7</v>
      </c>
      <c r="D72" s="35"/>
      <c r="E72" s="36"/>
      <c r="F72" s="36">
        <f t="shared" si="1"/>
        <v>0</v>
      </c>
    </row>
    <row r="73" spans="1:7" ht="18" customHeight="1" x14ac:dyDescent="0.2">
      <c r="A73" s="60" t="s">
        <v>278</v>
      </c>
      <c r="B73" s="58" t="s">
        <v>279</v>
      </c>
      <c r="C73" s="24" t="s">
        <v>7</v>
      </c>
      <c r="D73" s="35"/>
      <c r="E73" s="36"/>
      <c r="F73" s="36">
        <f t="shared" si="1"/>
        <v>0</v>
      </c>
    </row>
    <row r="74" spans="1:7" ht="18" customHeight="1" x14ac:dyDescent="0.2">
      <c r="A74" s="60" t="s">
        <v>280</v>
      </c>
      <c r="B74" s="58" t="s">
        <v>281</v>
      </c>
      <c r="C74" s="24" t="s">
        <v>7</v>
      </c>
      <c r="D74" s="35"/>
      <c r="E74" s="36"/>
      <c r="F74" s="36">
        <f t="shared" si="1"/>
        <v>0</v>
      </c>
    </row>
    <row r="75" spans="1:7" ht="18" customHeight="1" x14ac:dyDescent="0.2">
      <c r="A75" s="60" t="s">
        <v>282</v>
      </c>
      <c r="B75" s="58" t="s">
        <v>283</v>
      </c>
      <c r="C75" s="24" t="s">
        <v>6</v>
      </c>
      <c r="D75" s="35"/>
      <c r="E75" s="36"/>
      <c r="F75" s="36">
        <f t="shared" si="1"/>
        <v>0</v>
      </c>
    </row>
    <row r="76" spans="1:7" ht="18" customHeight="1" x14ac:dyDescent="0.2">
      <c r="A76" s="41"/>
      <c r="B76" s="45" t="s">
        <v>23</v>
      </c>
      <c r="C76" s="42"/>
      <c r="D76" s="43"/>
      <c r="E76" s="44"/>
      <c r="F76" s="44"/>
      <c r="G76" s="46">
        <f>SUM(F66:F75)</f>
        <v>0</v>
      </c>
    </row>
    <row r="77" spans="1:7" ht="18" customHeight="1" x14ac:dyDescent="0.2">
      <c r="A77" s="22"/>
      <c r="B77" s="23"/>
      <c r="C77" s="21"/>
      <c r="D77" s="35"/>
      <c r="E77" s="36"/>
      <c r="F77" s="36"/>
    </row>
    <row r="78" spans="1:7" ht="18" customHeight="1" x14ac:dyDescent="0.2">
      <c r="A78" s="59" t="s">
        <v>161</v>
      </c>
      <c r="B78" s="59" t="s">
        <v>284</v>
      </c>
      <c r="C78" s="58" t="s">
        <v>8</v>
      </c>
      <c r="D78" s="35"/>
      <c r="E78" s="36"/>
      <c r="F78" s="36">
        <f>D78*E78</f>
        <v>0</v>
      </c>
    </row>
    <row r="79" spans="1:7" ht="18" customHeight="1" x14ac:dyDescent="0.2">
      <c r="A79" s="41"/>
      <c r="B79" s="45" t="s">
        <v>23</v>
      </c>
      <c r="C79" s="42"/>
      <c r="D79" s="43"/>
      <c r="E79" s="44"/>
      <c r="F79" s="44"/>
      <c r="G79" s="46">
        <f>F78</f>
        <v>0</v>
      </c>
    </row>
    <row r="80" spans="1:7" ht="18" customHeight="1" x14ac:dyDescent="0.2">
      <c r="A80" s="22"/>
      <c r="B80" s="23"/>
      <c r="C80" s="21"/>
      <c r="D80" s="35"/>
      <c r="E80" s="36"/>
      <c r="F80" s="36"/>
    </row>
    <row r="81" spans="1:7" ht="18" customHeight="1" x14ac:dyDescent="0.2">
      <c r="A81" s="22"/>
      <c r="B81" s="61" t="s">
        <v>202</v>
      </c>
      <c r="C81" s="21"/>
      <c r="D81" s="35"/>
      <c r="E81" s="36"/>
      <c r="F81" s="36">
        <f>D81*E81</f>
        <v>0</v>
      </c>
    </row>
    <row r="82" spans="1:7" ht="18" customHeight="1" x14ac:dyDescent="0.2">
      <c r="A82" s="41"/>
      <c r="B82" s="45" t="s">
        <v>23</v>
      </c>
      <c r="C82" s="42"/>
      <c r="D82" s="43"/>
      <c r="E82" s="44"/>
      <c r="F82" s="44"/>
      <c r="G82" s="46">
        <f>F81</f>
        <v>0</v>
      </c>
    </row>
    <row r="83" spans="1:7" ht="18" customHeight="1" x14ac:dyDescent="0.2">
      <c r="A83" s="22"/>
      <c r="B83" s="23"/>
      <c r="C83" s="21"/>
      <c r="D83" s="35"/>
      <c r="E83" s="36"/>
      <c r="F83" s="36"/>
    </row>
    <row r="84" spans="1:7" ht="18" customHeight="1" x14ac:dyDescent="0.2">
      <c r="A84" s="50"/>
      <c r="B84" s="55" t="s">
        <v>578</v>
      </c>
      <c r="C84" s="50"/>
      <c r="D84" s="51"/>
      <c r="E84" s="52"/>
      <c r="F84" s="52"/>
      <c r="G84" s="56">
        <f>G6+G13+G19+G36+G41+G46+G54+G60+G64+G76+G79+G82</f>
        <v>0</v>
      </c>
    </row>
    <row r="85" spans="1:7" ht="18" customHeight="1" x14ac:dyDescent="0.2">
      <c r="A85" s="22"/>
      <c r="B85" s="23"/>
      <c r="C85" s="21"/>
      <c r="D85" s="35"/>
      <c r="E85" s="36"/>
      <c r="F85" s="36"/>
    </row>
  </sheetData>
  <mergeCells count="1">
    <mergeCell ref="A4:B4"/>
  </mergeCells>
  <printOptions horizontalCentered="1" verticalCentered="1"/>
  <pageMargins left="0.55118110236220474" right="0.55118110236220474" top="0.98425196850393704" bottom="0.98425196850393704" header="0.39370078740157483" footer="0.39370078740157483"/>
  <pageSetup paperSize="9" fitToHeight="12" orientation="landscape" horizontalDpi="4294967292" verticalDpi="4294967292" r:id="rId1"/>
  <headerFooter alignWithMargins="0">
    <oddFooter>&amp;L&amp;"Arial,Normal"&amp;8 &amp;K000000BOO' - ALIDADE&amp;C&amp;"Arial,Normal"&amp;8 &amp;K000000 1 BOULEVARD DU MIDI
61800 TINCHEBRAY - www.alidade.fr&amp;R&amp;"Arial,Normal"&amp;8 &amp;K000000TÉL. 02 33 640 228
agence@alidade.fr</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UNITES!$B$4:$B$10</xm:f>
          </x14:formula1>
          <xm:sqref>C5 C9 C10 C11 C12 C16 C17 C18 C23 C24 C25 C26 C27 C28 C29 C30 C31 C32 C33 C34 C39 C40 C44 C45 C50 C51 C52 C53 C58 C59 C63 C68 C69 C70 C71 C72 C73 C74 C75 C78 C81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3"/>
  <sheetViews>
    <sheetView showGridLines="0" topLeftCell="A24" zoomScale="125" zoomScaleNormal="125" workbookViewId="0">
      <selection activeCell="B42" sqref="B42"/>
    </sheetView>
  </sheetViews>
  <sheetFormatPr baseColWidth="10" defaultColWidth="10.625" defaultRowHeight="18" customHeight="1" x14ac:dyDescent="0.2"/>
  <cols>
    <col min="1" max="1" width="8.375" style="31" customWidth="1"/>
    <col min="2" max="2" width="54" style="12" customWidth="1"/>
    <col min="3" max="3" width="6.625" style="12" customWidth="1"/>
    <col min="4" max="5" width="10.375" style="12" customWidth="1"/>
    <col min="6" max="6" width="12.5" style="12" bestFit="1" customWidth="1"/>
    <col min="7" max="7" width="14.625" style="12" customWidth="1"/>
    <col min="8" max="8" width="10.625" style="12" customWidth="1"/>
    <col min="9" max="16384" width="10.625" style="12"/>
  </cols>
  <sheetData>
    <row r="1" spans="1:7" s="19" customFormat="1" ht="18" customHeight="1" x14ac:dyDescent="0.2">
      <c r="A1" s="18" t="s">
        <v>285</v>
      </c>
    </row>
    <row r="2" spans="1:7" ht="18" customHeight="1" x14ac:dyDescent="0.2">
      <c r="A2" s="1" t="s">
        <v>14</v>
      </c>
      <c r="B2" s="20" t="s">
        <v>15</v>
      </c>
      <c r="C2" s="20" t="s">
        <v>16</v>
      </c>
      <c r="D2" s="20" t="s">
        <v>17</v>
      </c>
      <c r="E2" s="20" t="s">
        <v>18</v>
      </c>
      <c r="F2" s="20" t="s">
        <v>19</v>
      </c>
    </row>
    <row r="3" spans="1:7" ht="18" customHeight="1" x14ac:dyDescent="0.2">
      <c r="A3" s="22"/>
      <c r="B3" s="23"/>
      <c r="C3" s="21"/>
      <c r="D3" s="35"/>
      <c r="E3" s="36"/>
      <c r="F3" s="36"/>
    </row>
    <row r="4" spans="1:7" ht="18" customHeight="1" x14ac:dyDescent="0.2">
      <c r="A4" s="80" t="s">
        <v>20</v>
      </c>
      <c r="B4" s="81"/>
      <c r="C4" s="53"/>
      <c r="D4" s="53"/>
      <c r="E4" s="54"/>
      <c r="F4" s="54"/>
    </row>
    <row r="5" spans="1:7" ht="18" customHeight="1" x14ac:dyDescent="0.2">
      <c r="A5" s="48" t="s">
        <v>24</v>
      </c>
      <c r="B5" s="48" t="s">
        <v>286</v>
      </c>
      <c r="C5" s="47"/>
      <c r="D5" s="35"/>
      <c r="E5" s="36"/>
      <c r="F5" s="36"/>
    </row>
    <row r="6" spans="1:7" ht="18" customHeight="1" x14ac:dyDescent="0.2">
      <c r="A6" s="3" t="s">
        <v>209</v>
      </c>
      <c r="B6" s="47" t="s">
        <v>85</v>
      </c>
      <c r="C6" s="47"/>
      <c r="D6" s="35"/>
      <c r="E6" s="36"/>
      <c r="F6" s="36"/>
    </row>
    <row r="7" spans="1:7" ht="18" customHeight="1" x14ac:dyDescent="0.2">
      <c r="A7" s="3" t="s">
        <v>211</v>
      </c>
      <c r="B7" s="47" t="s">
        <v>287</v>
      </c>
      <c r="C7" s="3" t="s">
        <v>6</v>
      </c>
      <c r="D7" s="35"/>
      <c r="E7" s="36"/>
      <c r="F7" s="36">
        <f>D7*E7</f>
        <v>0</v>
      </c>
    </row>
    <row r="8" spans="1:7" ht="18" customHeight="1" x14ac:dyDescent="0.2">
      <c r="A8" s="3" t="s">
        <v>213</v>
      </c>
      <c r="B8" s="47" t="s">
        <v>288</v>
      </c>
      <c r="C8" s="3" t="s">
        <v>6</v>
      </c>
      <c r="D8" s="35"/>
      <c r="E8" s="36"/>
      <c r="F8" s="36">
        <f>D8*E8</f>
        <v>0</v>
      </c>
    </row>
    <row r="9" spans="1:7" ht="18" customHeight="1" x14ac:dyDescent="0.2">
      <c r="A9" s="3" t="s">
        <v>215</v>
      </c>
      <c r="B9" s="47" t="s">
        <v>289</v>
      </c>
      <c r="C9" s="3" t="s">
        <v>6</v>
      </c>
      <c r="D9" s="35"/>
      <c r="E9" s="36"/>
      <c r="F9" s="36">
        <f>D9*E9</f>
        <v>0</v>
      </c>
    </row>
    <row r="10" spans="1:7" ht="18" customHeight="1" x14ac:dyDescent="0.2">
      <c r="A10" s="41"/>
      <c r="B10" s="45" t="s">
        <v>23</v>
      </c>
      <c r="C10" s="42"/>
      <c r="D10" s="43"/>
      <c r="E10" s="44"/>
      <c r="F10" s="44"/>
      <c r="G10" s="46">
        <f>SUM(F5:F9)</f>
        <v>0</v>
      </c>
    </row>
    <row r="11" spans="1:7" ht="18" customHeight="1" x14ac:dyDescent="0.2">
      <c r="A11" s="3"/>
      <c r="B11" s="47"/>
      <c r="C11" s="47"/>
      <c r="D11" s="35"/>
      <c r="E11" s="36"/>
      <c r="F11" s="36"/>
    </row>
    <row r="12" spans="1:7" ht="18" customHeight="1" x14ac:dyDescent="0.2">
      <c r="A12" s="48" t="s">
        <v>26</v>
      </c>
      <c r="B12" s="48" t="s">
        <v>290</v>
      </c>
      <c r="C12" s="47"/>
      <c r="D12" s="35"/>
      <c r="E12" s="36"/>
      <c r="F12" s="36"/>
    </row>
    <row r="13" spans="1:7" ht="18" customHeight="1" x14ac:dyDescent="0.2">
      <c r="A13" s="3" t="s">
        <v>28</v>
      </c>
      <c r="B13" s="47" t="s">
        <v>291</v>
      </c>
      <c r="C13" s="3" t="s">
        <v>6</v>
      </c>
      <c r="D13" s="35"/>
      <c r="E13" s="36"/>
      <c r="F13" s="36">
        <f>D13*E13</f>
        <v>0</v>
      </c>
    </row>
    <row r="14" spans="1:7" ht="18" customHeight="1" x14ac:dyDescent="0.2">
      <c r="A14" s="41"/>
      <c r="B14" s="45" t="s">
        <v>23</v>
      </c>
      <c r="C14" s="42"/>
      <c r="D14" s="43"/>
      <c r="E14" s="44"/>
      <c r="F14" s="44"/>
      <c r="G14" s="46">
        <f>SUM(F11:F13)</f>
        <v>0</v>
      </c>
    </row>
    <row r="15" spans="1:7" ht="18" customHeight="1" x14ac:dyDescent="0.2">
      <c r="A15" s="2"/>
      <c r="B15" s="66"/>
      <c r="C15" s="67"/>
      <c r="D15" s="3"/>
      <c r="E15" s="36"/>
      <c r="F15" s="36"/>
      <c r="G15" s="68"/>
    </row>
    <row r="16" spans="1:7" ht="18" customHeight="1" x14ac:dyDescent="0.2">
      <c r="A16" s="48" t="s">
        <v>42</v>
      </c>
      <c r="B16" s="48" t="s">
        <v>292</v>
      </c>
      <c r="C16" s="47"/>
      <c r="D16" s="35"/>
      <c r="E16" s="36"/>
      <c r="F16" s="36"/>
    </row>
    <row r="17" spans="1:7" ht="18" customHeight="1" x14ac:dyDescent="0.2">
      <c r="A17" s="3" t="s">
        <v>221</v>
      </c>
      <c r="B17" s="47" t="s">
        <v>293</v>
      </c>
      <c r="C17" s="3" t="s">
        <v>6</v>
      </c>
      <c r="D17" s="35"/>
      <c r="E17" s="36"/>
      <c r="F17" s="36">
        <f>D17*E17</f>
        <v>0</v>
      </c>
    </row>
    <row r="18" spans="1:7" ht="18" customHeight="1" x14ac:dyDescent="0.2">
      <c r="A18" s="3" t="s">
        <v>222</v>
      </c>
      <c r="B18" s="47" t="s">
        <v>294</v>
      </c>
      <c r="C18" s="3" t="s">
        <v>6</v>
      </c>
      <c r="D18" s="35"/>
      <c r="E18" s="36"/>
      <c r="F18" s="36">
        <f>D18*E18</f>
        <v>0</v>
      </c>
    </row>
    <row r="19" spans="1:7" ht="18" customHeight="1" x14ac:dyDescent="0.2">
      <c r="A19" s="3" t="s">
        <v>224</v>
      </c>
      <c r="B19" s="47" t="s">
        <v>295</v>
      </c>
      <c r="C19" s="3" t="s">
        <v>6</v>
      </c>
      <c r="D19" s="35"/>
      <c r="E19" s="36"/>
      <c r="F19" s="36">
        <f>D19*E19</f>
        <v>0</v>
      </c>
    </row>
    <row r="20" spans="1:7" ht="18" customHeight="1" x14ac:dyDescent="0.2">
      <c r="A20" s="3" t="s">
        <v>226</v>
      </c>
      <c r="B20" s="47" t="s">
        <v>296</v>
      </c>
      <c r="C20" s="3" t="s">
        <v>6</v>
      </c>
      <c r="D20" s="35"/>
      <c r="E20" s="36"/>
      <c r="F20" s="36">
        <f>D20*E20</f>
        <v>0</v>
      </c>
    </row>
    <row r="21" spans="1:7" ht="18" customHeight="1" x14ac:dyDescent="0.2">
      <c r="A21" s="41"/>
      <c r="B21" s="45" t="s">
        <v>23</v>
      </c>
      <c r="C21" s="42"/>
      <c r="D21" s="43"/>
      <c r="E21" s="44"/>
      <c r="F21" s="44"/>
      <c r="G21" s="46">
        <f>SUM(F16:F20)</f>
        <v>0</v>
      </c>
    </row>
    <row r="22" spans="1:7" ht="18" customHeight="1" x14ac:dyDescent="0.2">
      <c r="A22" s="47"/>
      <c r="B22" s="47"/>
      <c r="C22" s="47"/>
      <c r="D22" s="35"/>
      <c r="E22" s="36"/>
      <c r="F22" s="36"/>
    </row>
    <row r="23" spans="1:7" ht="18" customHeight="1" x14ac:dyDescent="0.2">
      <c r="A23" s="48" t="s">
        <v>44</v>
      </c>
      <c r="B23" s="48" t="s">
        <v>297</v>
      </c>
      <c r="C23" s="3" t="s">
        <v>6</v>
      </c>
      <c r="D23" s="35"/>
      <c r="E23" s="36"/>
      <c r="F23" s="36">
        <f>D23*E23</f>
        <v>0</v>
      </c>
    </row>
    <row r="24" spans="1:7" ht="18" customHeight="1" x14ac:dyDescent="0.2">
      <c r="A24" s="41"/>
      <c r="B24" s="45" t="s">
        <v>23</v>
      </c>
      <c r="C24" s="42"/>
      <c r="D24" s="43"/>
      <c r="E24" s="44"/>
      <c r="F24" s="44"/>
      <c r="G24" s="46">
        <f>F23</f>
        <v>0</v>
      </c>
    </row>
    <row r="25" spans="1:7" ht="18" customHeight="1" x14ac:dyDescent="0.2">
      <c r="A25" s="48"/>
      <c r="B25" s="48"/>
      <c r="C25" s="47"/>
      <c r="D25" s="35"/>
      <c r="E25" s="36"/>
      <c r="F25" s="36"/>
    </row>
    <row r="26" spans="1:7" ht="18" customHeight="1" x14ac:dyDescent="0.2">
      <c r="A26" s="48" t="s">
        <v>68</v>
      </c>
      <c r="B26" s="48" t="s">
        <v>298</v>
      </c>
      <c r="C26" s="47"/>
      <c r="D26" s="35"/>
      <c r="E26" s="36"/>
      <c r="F26" s="36"/>
    </row>
    <row r="27" spans="1:7" ht="18" customHeight="1" x14ac:dyDescent="0.2">
      <c r="A27" s="3" t="s">
        <v>70</v>
      </c>
      <c r="B27" s="47" t="s">
        <v>85</v>
      </c>
      <c r="C27" s="47"/>
      <c r="D27" s="35"/>
      <c r="E27" s="36"/>
      <c r="F27" s="36"/>
    </row>
    <row r="28" spans="1:7" ht="18" customHeight="1" x14ac:dyDescent="0.2">
      <c r="A28" s="3" t="s">
        <v>252</v>
      </c>
      <c r="B28" s="47" t="s">
        <v>299</v>
      </c>
      <c r="C28" s="3" t="s">
        <v>6</v>
      </c>
      <c r="D28" s="35"/>
      <c r="E28" s="36"/>
      <c r="F28" s="36">
        <f>D28*E28</f>
        <v>0</v>
      </c>
    </row>
    <row r="29" spans="1:7" ht="18" customHeight="1" x14ac:dyDescent="0.2">
      <c r="A29" s="3" t="s">
        <v>300</v>
      </c>
      <c r="B29" s="47" t="s">
        <v>301</v>
      </c>
      <c r="C29" s="3" t="s">
        <v>6</v>
      </c>
      <c r="D29" s="35"/>
      <c r="E29" s="36"/>
      <c r="F29" s="36">
        <f>D29*E29</f>
        <v>0</v>
      </c>
    </row>
    <row r="30" spans="1:7" ht="18" customHeight="1" x14ac:dyDescent="0.2">
      <c r="A30" s="41"/>
      <c r="B30" s="45" t="s">
        <v>23</v>
      </c>
      <c r="C30" s="42"/>
      <c r="D30" s="43"/>
      <c r="E30" s="44"/>
      <c r="F30" s="44"/>
      <c r="G30" s="46">
        <f>SUM(F26:F29)</f>
        <v>0</v>
      </c>
    </row>
    <row r="31" spans="1:7" ht="18" customHeight="1" x14ac:dyDescent="0.2">
      <c r="A31" s="47"/>
      <c r="B31" s="47"/>
      <c r="C31" s="47"/>
      <c r="D31" s="35"/>
      <c r="E31" s="36"/>
      <c r="F31" s="36"/>
    </row>
    <row r="32" spans="1:7" ht="18" customHeight="1" x14ac:dyDescent="0.2">
      <c r="A32" s="48" t="s">
        <v>72</v>
      </c>
      <c r="B32" s="48" t="s">
        <v>302</v>
      </c>
      <c r="C32" s="47"/>
      <c r="D32" s="35"/>
      <c r="E32" s="36"/>
      <c r="F32" s="36"/>
    </row>
    <row r="33" spans="1:7" ht="18" customHeight="1" x14ac:dyDescent="0.2">
      <c r="A33" s="3" t="s">
        <v>74</v>
      </c>
      <c r="B33" s="47" t="s">
        <v>303</v>
      </c>
      <c r="C33" s="3" t="s">
        <v>6</v>
      </c>
      <c r="D33" s="35"/>
      <c r="E33" s="36"/>
      <c r="F33" s="36">
        <f>D33*E33</f>
        <v>0</v>
      </c>
    </row>
    <row r="34" spans="1:7" ht="18" customHeight="1" x14ac:dyDescent="0.2">
      <c r="A34" s="41"/>
      <c r="B34" s="45" t="s">
        <v>23</v>
      </c>
      <c r="C34" s="42"/>
      <c r="D34" s="43"/>
      <c r="E34" s="44"/>
      <c r="F34" s="44"/>
      <c r="G34" s="46">
        <f>SUM(F32:F33)</f>
        <v>0</v>
      </c>
    </row>
    <row r="35" spans="1:7" ht="18" customHeight="1" x14ac:dyDescent="0.2">
      <c r="A35" s="47"/>
      <c r="B35" s="47"/>
      <c r="C35" s="47"/>
      <c r="D35" s="35"/>
      <c r="E35" s="36"/>
      <c r="F35" s="36"/>
    </row>
    <row r="36" spans="1:7" ht="18" customHeight="1" x14ac:dyDescent="0.2">
      <c r="A36" s="48" t="s">
        <v>82</v>
      </c>
      <c r="B36" s="48" t="s">
        <v>304</v>
      </c>
      <c r="C36" s="3" t="s">
        <v>7</v>
      </c>
      <c r="D36" s="35"/>
      <c r="E36" s="36"/>
      <c r="F36" s="36">
        <f>D36*E36</f>
        <v>0</v>
      </c>
    </row>
    <row r="37" spans="1:7" ht="18" customHeight="1" x14ac:dyDescent="0.2">
      <c r="A37" s="41"/>
      <c r="B37" s="45" t="s">
        <v>23</v>
      </c>
      <c r="C37" s="42"/>
      <c r="D37" s="43"/>
      <c r="E37" s="44"/>
      <c r="F37" s="44"/>
      <c r="G37" s="46">
        <f>SUM(F35:F36)</f>
        <v>0</v>
      </c>
    </row>
    <row r="38" spans="1:7" ht="18" customHeight="1" x14ac:dyDescent="0.2">
      <c r="A38" s="23"/>
      <c r="B38" s="23"/>
      <c r="C38" s="21"/>
      <c r="D38" s="35"/>
      <c r="E38" s="36"/>
      <c r="F38" s="36"/>
    </row>
    <row r="39" spans="1:7" ht="18" customHeight="1" x14ac:dyDescent="0.2">
      <c r="A39" s="22"/>
      <c r="B39" s="34" t="s">
        <v>202</v>
      </c>
      <c r="C39" s="21"/>
      <c r="D39" s="35"/>
      <c r="E39" s="36"/>
      <c r="F39" s="36"/>
    </row>
    <row r="40" spans="1:7" ht="18" customHeight="1" x14ac:dyDescent="0.2">
      <c r="A40" s="41"/>
      <c r="B40" s="45" t="s">
        <v>23</v>
      </c>
      <c r="C40" s="42"/>
      <c r="D40" s="43"/>
      <c r="E40" s="44"/>
      <c r="F40" s="44"/>
      <c r="G40" s="46">
        <f>F39</f>
        <v>0</v>
      </c>
    </row>
    <row r="41" spans="1:7" ht="18" customHeight="1" x14ac:dyDescent="0.2">
      <c r="A41" s="23"/>
      <c r="B41" s="23"/>
      <c r="C41" s="21"/>
      <c r="D41" s="35"/>
      <c r="E41" s="36"/>
      <c r="F41" s="36"/>
    </row>
    <row r="42" spans="1:7" ht="18" customHeight="1" x14ac:dyDescent="0.2">
      <c r="A42" s="50"/>
      <c r="B42" s="55" t="s">
        <v>578</v>
      </c>
      <c r="C42" s="50"/>
      <c r="D42" s="51"/>
      <c r="E42" s="52"/>
      <c r="F42" s="52"/>
      <c r="G42" s="56">
        <f>G10+G14+G21+G24+G30+G34+G37+G40</f>
        <v>0</v>
      </c>
    </row>
    <row r="43" spans="1:7" ht="18" customHeight="1" x14ac:dyDescent="0.2">
      <c r="A43" s="4"/>
    </row>
  </sheetData>
  <mergeCells count="1">
    <mergeCell ref="A4:B4"/>
  </mergeCells>
  <printOptions horizontalCentered="1" verticalCentered="1"/>
  <pageMargins left="0.55118110236220474" right="0.55118110236220474" top="0.98425196850393704" bottom="0.98425196850393704" header="0.39370078740157483" footer="0.39370078740157483"/>
  <pageSetup paperSize="9" fitToHeight="12" orientation="landscape" horizontalDpi="4294967292" verticalDpi="4294967292" r:id="rId1"/>
  <headerFooter alignWithMargins="0">
    <oddFooter>&amp;L&amp;"Arial,Normal"&amp;8 &amp;K000000BOO' - ALIDADE&amp;C&amp;"Arial,Normal"&amp;8 &amp;K000000 1 BOULEVARD DU MIDI
61800 TINCHEBRAY - www.alidade.fr&amp;R&amp;"Arial,Normal"&amp;8 &amp;K000000TÉL. 02 33 640 228
agence@alidade.fr</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UNITES!$B$4:$B$10</xm:f>
          </x14:formula1>
          <xm:sqref>C34 C10 C3:C4 C14:C15 C21 C24 C30 C37:C41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99"/>
  <sheetViews>
    <sheetView showGridLines="0" topLeftCell="A87" zoomScale="125" zoomScaleNormal="125" workbookViewId="0">
      <selection activeCell="F107" sqref="F107"/>
    </sheetView>
  </sheetViews>
  <sheetFormatPr baseColWidth="10" defaultColWidth="10.625" defaultRowHeight="18" customHeight="1" x14ac:dyDescent="0.2"/>
  <cols>
    <col min="1" max="1" width="8.375" style="31" customWidth="1"/>
    <col min="2" max="2" width="54" style="12" customWidth="1"/>
    <col min="3" max="3" width="6.625" style="12" customWidth="1"/>
    <col min="4" max="5" width="10.375" style="12" customWidth="1"/>
    <col min="6" max="6" width="12.5" style="12" bestFit="1" customWidth="1"/>
    <col min="7" max="7" width="16.375" style="12" customWidth="1"/>
    <col min="8" max="8" width="10.625" style="12" customWidth="1"/>
    <col min="9" max="16384" width="10.625" style="12"/>
  </cols>
  <sheetData>
    <row r="1" spans="1:6" s="19" customFormat="1" ht="18" customHeight="1" x14ac:dyDescent="0.2">
      <c r="A1" s="18" t="s">
        <v>305</v>
      </c>
    </row>
    <row r="2" spans="1:6" ht="18" customHeight="1" x14ac:dyDescent="0.2">
      <c r="A2" s="1" t="s">
        <v>14</v>
      </c>
      <c r="B2" s="20" t="s">
        <v>15</v>
      </c>
      <c r="C2" s="20" t="s">
        <v>16</v>
      </c>
      <c r="D2" s="20" t="s">
        <v>17</v>
      </c>
      <c r="E2" s="20" t="s">
        <v>18</v>
      </c>
      <c r="F2" s="20" t="s">
        <v>19</v>
      </c>
    </row>
    <row r="3" spans="1:6" ht="18" customHeight="1" x14ac:dyDescent="0.2">
      <c r="A3" s="22"/>
      <c r="B3" s="23"/>
      <c r="C3" s="21"/>
      <c r="D3" s="35"/>
      <c r="E3" s="36"/>
      <c r="F3" s="36"/>
    </row>
    <row r="4" spans="1:6" ht="18" customHeight="1" x14ac:dyDescent="0.2">
      <c r="A4" s="80" t="s">
        <v>20</v>
      </c>
      <c r="B4" s="81"/>
      <c r="C4" s="53"/>
      <c r="D4" s="53"/>
      <c r="E4" s="54"/>
      <c r="F4" s="54"/>
    </row>
    <row r="5" spans="1:6" ht="18" customHeight="1" x14ac:dyDescent="0.2">
      <c r="A5" s="48" t="s">
        <v>24</v>
      </c>
      <c r="B5" s="48" t="s">
        <v>306</v>
      </c>
      <c r="C5" s="3"/>
      <c r="D5" s="35"/>
      <c r="E5" s="36"/>
      <c r="F5" s="36"/>
    </row>
    <row r="6" spans="1:6" ht="18" customHeight="1" x14ac:dyDescent="0.2">
      <c r="A6" s="3" t="s">
        <v>209</v>
      </c>
      <c r="B6" s="47" t="s">
        <v>307</v>
      </c>
      <c r="C6" s="3"/>
      <c r="D6" s="35"/>
      <c r="E6" s="36"/>
      <c r="F6" s="36"/>
    </row>
    <row r="7" spans="1:6" ht="18" customHeight="1" x14ac:dyDescent="0.2">
      <c r="A7" s="49" t="s">
        <v>308</v>
      </c>
      <c r="B7" s="47" t="s">
        <v>309</v>
      </c>
      <c r="C7" s="3" t="s">
        <v>8</v>
      </c>
      <c r="D7" s="35"/>
      <c r="E7" s="36"/>
      <c r="F7" s="36">
        <f>D7*E7</f>
        <v>0</v>
      </c>
    </row>
    <row r="8" spans="1:6" ht="18" customHeight="1" x14ac:dyDescent="0.2">
      <c r="A8" s="49" t="s">
        <v>310</v>
      </c>
      <c r="B8" s="47" t="s">
        <v>311</v>
      </c>
      <c r="C8" s="3" t="s">
        <v>8</v>
      </c>
      <c r="D8" s="35"/>
      <c r="E8" s="36"/>
      <c r="F8" s="36">
        <f>D8*E8</f>
        <v>0</v>
      </c>
    </row>
    <row r="9" spans="1:6" ht="18" customHeight="1" x14ac:dyDescent="0.2">
      <c r="A9" s="49" t="s">
        <v>312</v>
      </c>
      <c r="B9" s="47" t="s">
        <v>313</v>
      </c>
      <c r="C9" s="3" t="s">
        <v>8</v>
      </c>
      <c r="D9" s="35"/>
      <c r="E9" s="36"/>
      <c r="F9" s="36">
        <f>D9*E9</f>
        <v>0</v>
      </c>
    </row>
    <row r="10" spans="1:6" ht="18" customHeight="1" x14ac:dyDescent="0.2">
      <c r="A10" s="49" t="s">
        <v>314</v>
      </c>
      <c r="B10" s="47" t="s">
        <v>315</v>
      </c>
      <c r="C10" s="3" t="s">
        <v>8</v>
      </c>
      <c r="D10" s="35"/>
      <c r="E10" s="36"/>
      <c r="F10" s="36">
        <f>D10*E10</f>
        <v>0</v>
      </c>
    </row>
    <row r="11" spans="1:6" ht="18" customHeight="1" x14ac:dyDescent="0.2">
      <c r="A11" s="3" t="s">
        <v>211</v>
      </c>
      <c r="B11" s="47" t="s">
        <v>316</v>
      </c>
      <c r="C11" s="3" t="s">
        <v>8</v>
      </c>
      <c r="D11" s="35"/>
      <c r="E11" s="36"/>
      <c r="F11" s="36">
        <f>D11*E11</f>
        <v>0</v>
      </c>
    </row>
    <row r="12" spans="1:6" ht="18" customHeight="1" x14ac:dyDescent="0.2">
      <c r="A12" s="3" t="s">
        <v>213</v>
      </c>
      <c r="B12" s="47" t="s">
        <v>317</v>
      </c>
      <c r="C12" s="3"/>
      <c r="D12" s="35"/>
      <c r="E12" s="36"/>
      <c r="F12" s="36"/>
    </row>
    <row r="13" spans="1:6" ht="18" customHeight="1" x14ac:dyDescent="0.2">
      <c r="A13" s="49" t="s">
        <v>318</v>
      </c>
      <c r="B13" s="47" t="s">
        <v>319</v>
      </c>
      <c r="C13" s="3" t="s">
        <v>8</v>
      </c>
      <c r="D13" s="35"/>
      <c r="E13" s="36"/>
      <c r="F13" s="36">
        <f>D13*E13</f>
        <v>0</v>
      </c>
    </row>
    <row r="14" spans="1:6" ht="18" customHeight="1" x14ac:dyDescent="0.2">
      <c r="A14" s="49" t="s">
        <v>320</v>
      </c>
      <c r="B14" s="47" t="s">
        <v>321</v>
      </c>
      <c r="C14" s="3" t="s">
        <v>8</v>
      </c>
      <c r="D14" s="35"/>
      <c r="E14" s="36"/>
      <c r="F14" s="36">
        <f>D14*E14</f>
        <v>0</v>
      </c>
    </row>
    <row r="15" spans="1:6" ht="18" customHeight="1" x14ac:dyDescent="0.2">
      <c r="A15" s="49" t="s">
        <v>322</v>
      </c>
      <c r="B15" s="47" t="s">
        <v>323</v>
      </c>
      <c r="C15" s="3" t="s">
        <v>8</v>
      </c>
      <c r="D15" s="35"/>
      <c r="E15" s="36"/>
      <c r="F15" s="36">
        <f>D15*E15</f>
        <v>0</v>
      </c>
    </row>
    <row r="16" spans="1:6" ht="18" customHeight="1" x14ac:dyDescent="0.2">
      <c r="A16" s="49" t="s">
        <v>324</v>
      </c>
      <c r="B16" s="47" t="s">
        <v>325</v>
      </c>
      <c r="C16" s="3" t="s">
        <v>8</v>
      </c>
      <c r="D16" s="35"/>
      <c r="E16" s="36"/>
      <c r="F16" s="36">
        <f>D16*E16</f>
        <v>0</v>
      </c>
    </row>
    <row r="17" spans="1:7" ht="18" customHeight="1" x14ac:dyDescent="0.2">
      <c r="A17" s="49" t="s">
        <v>326</v>
      </c>
      <c r="B17" s="47" t="s">
        <v>327</v>
      </c>
      <c r="C17" s="3" t="s">
        <v>8</v>
      </c>
      <c r="D17" s="35"/>
      <c r="E17" s="36"/>
      <c r="F17" s="36">
        <f>D17*E17</f>
        <v>0</v>
      </c>
    </row>
    <row r="18" spans="1:7" ht="18" customHeight="1" x14ac:dyDescent="0.2">
      <c r="A18" s="3" t="s">
        <v>215</v>
      </c>
      <c r="B18" s="47" t="s">
        <v>328</v>
      </c>
      <c r="C18" s="3"/>
      <c r="D18" s="35"/>
      <c r="E18" s="36"/>
      <c r="F18" s="36"/>
    </row>
    <row r="19" spans="1:7" ht="18" customHeight="1" x14ac:dyDescent="0.2">
      <c r="A19" s="49" t="s">
        <v>329</v>
      </c>
      <c r="B19" s="47" t="s">
        <v>330</v>
      </c>
      <c r="C19" s="3" t="s">
        <v>8</v>
      </c>
      <c r="D19" s="35"/>
      <c r="E19" s="36"/>
      <c r="F19" s="36">
        <f>D19*E19</f>
        <v>0</v>
      </c>
    </row>
    <row r="20" spans="1:7" ht="18" customHeight="1" x14ac:dyDescent="0.2">
      <c r="A20" s="3" t="s">
        <v>331</v>
      </c>
      <c r="B20" s="47" t="s">
        <v>332</v>
      </c>
      <c r="C20" s="3"/>
      <c r="D20" s="35"/>
      <c r="E20" s="36"/>
      <c r="F20" s="36"/>
    </row>
    <row r="21" spans="1:7" ht="18" customHeight="1" x14ac:dyDescent="0.2">
      <c r="A21" s="49" t="s">
        <v>333</v>
      </c>
      <c r="B21" s="47" t="s">
        <v>334</v>
      </c>
      <c r="C21" s="3" t="s">
        <v>8</v>
      </c>
      <c r="D21" s="35"/>
      <c r="E21" s="36"/>
      <c r="F21" s="36">
        <f>D21*E21</f>
        <v>0</v>
      </c>
    </row>
    <row r="22" spans="1:7" ht="18" customHeight="1" x14ac:dyDescent="0.2">
      <c r="A22" s="49" t="s">
        <v>335</v>
      </c>
      <c r="B22" s="47" t="s">
        <v>336</v>
      </c>
      <c r="C22" s="3" t="s">
        <v>8</v>
      </c>
      <c r="D22" s="35"/>
      <c r="E22" s="36"/>
      <c r="F22" s="36">
        <f>D22*E22</f>
        <v>0</v>
      </c>
    </row>
    <row r="23" spans="1:7" ht="18" customHeight="1" x14ac:dyDescent="0.2">
      <c r="A23" s="49" t="s">
        <v>337</v>
      </c>
      <c r="B23" s="47" t="s">
        <v>338</v>
      </c>
      <c r="C23" s="3" t="s">
        <v>8</v>
      </c>
      <c r="D23" s="35"/>
      <c r="E23" s="36"/>
      <c r="F23" s="36">
        <f>D23*E23</f>
        <v>0</v>
      </c>
    </row>
    <row r="24" spans="1:7" ht="18" customHeight="1" x14ac:dyDescent="0.2">
      <c r="A24" s="3" t="s">
        <v>339</v>
      </c>
      <c r="B24" s="47" t="s">
        <v>340</v>
      </c>
      <c r="C24" s="3"/>
      <c r="D24" s="35"/>
      <c r="E24" s="36"/>
      <c r="F24" s="36"/>
    </row>
    <row r="25" spans="1:7" ht="18" customHeight="1" x14ac:dyDescent="0.2">
      <c r="A25" s="49" t="s">
        <v>341</v>
      </c>
      <c r="B25" s="47" t="s">
        <v>342</v>
      </c>
      <c r="C25" s="3" t="s">
        <v>7</v>
      </c>
      <c r="D25" s="35"/>
      <c r="E25" s="36"/>
      <c r="F25" s="36">
        <f>D25*E25</f>
        <v>0</v>
      </c>
    </row>
    <row r="26" spans="1:7" ht="18" customHeight="1" x14ac:dyDescent="0.2">
      <c r="A26" s="3" t="s">
        <v>343</v>
      </c>
      <c r="B26" s="47" t="s">
        <v>344</v>
      </c>
      <c r="C26" s="3"/>
      <c r="D26" s="35"/>
      <c r="E26" s="36"/>
      <c r="F26" s="36"/>
    </row>
    <row r="27" spans="1:7" ht="18" customHeight="1" x14ac:dyDescent="0.2">
      <c r="A27" s="49" t="s">
        <v>345</v>
      </c>
      <c r="B27" s="47" t="s">
        <v>346</v>
      </c>
      <c r="C27" s="3" t="s">
        <v>7</v>
      </c>
      <c r="D27" s="35"/>
      <c r="E27" s="36"/>
      <c r="F27" s="36">
        <f>D27*E27</f>
        <v>0</v>
      </c>
    </row>
    <row r="28" spans="1:7" ht="18" customHeight="1" x14ac:dyDescent="0.2">
      <c r="A28" s="3" t="s">
        <v>347</v>
      </c>
      <c r="B28" s="47" t="s">
        <v>348</v>
      </c>
      <c r="C28" s="3"/>
      <c r="D28" s="35"/>
      <c r="E28" s="36"/>
      <c r="F28" s="36"/>
    </row>
    <row r="29" spans="1:7" ht="18" customHeight="1" x14ac:dyDescent="0.2">
      <c r="A29" s="49" t="s">
        <v>349</v>
      </c>
      <c r="B29" s="47" t="s">
        <v>350</v>
      </c>
      <c r="C29" s="3" t="s">
        <v>8</v>
      </c>
      <c r="D29" s="35"/>
      <c r="E29" s="36"/>
      <c r="F29" s="36">
        <f>D29*E29</f>
        <v>0</v>
      </c>
    </row>
    <row r="30" spans="1:7" ht="18" customHeight="1" x14ac:dyDescent="0.2">
      <c r="A30" s="49" t="s">
        <v>351</v>
      </c>
      <c r="B30" s="47" t="s">
        <v>352</v>
      </c>
      <c r="C30" s="3" t="s">
        <v>6</v>
      </c>
      <c r="D30" s="35"/>
      <c r="E30" s="36"/>
      <c r="F30" s="36">
        <f>D30*E30</f>
        <v>0</v>
      </c>
    </row>
    <row r="31" spans="1:7" ht="18" customHeight="1" x14ac:dyDescent="0.2">
      <c r="A31" s="49" t="s">
        <v>353</v>
      </c>
      <c r="B31" s="47" t="s">
        <v>354</v>
      </c>
      <c r="C31" s="3" t="s">
        <v>7</v>
      </c>
      <c r="D31" s="35"/>
      <c r="E31" s="36"/>
      <c r="F31" s="36">
        <f>D31*E31</f>
        <v>0</v>
      </c>
    </row>
    <row r="32" spans="1:7" ht="18" customHeight="1" x14ac:dyDescent="0.2">
      <c r="A32" s="41"/>
      <c r="B32" s="45" t="s">
        <v>23</v>
      </c>
      <c r="C32" s="42"/>
      <c r="D32" s="43"/>
      <c r="E32" s="44"/>
      <c r="F32" s="44"/>
      <c r="G32" s="46">
        <f>SUM(F5:F31)</f>
        <v>0</v>
      </c>
    </row>
    <row r="33" spans="1:7" ht="18" customHeight="1" x14ac:dyDescent="0.2">
      <c r="A33" s="49"/>
      <c r="B33" s="47"/>
      <c r="C33" s="3"/>
      <c r="D33" s="35"/>
      <c r="E33" s="36"/>
      <c r="F33" s="36"/>
    </row>
    <row r="34" spans="1:7" ht="18" customHeight="1" x14ac:dyDescent="0.2">
      <c r="A34" s="48" t="s">
        <v>26</v>
      </c>
      <c r="B34" s="48" t="s">
        <v>22</v>
      </c>
      <c r="C34" s="3" t="s">
        <v>10</v>
      </c>
      <c r="D34" s="35"/>
      <c r="E34" s="36"/>
      <c r="F34" s="36">
        <f>D34*E34</f>
        <v>0</v>
      </c>
    </row>
    <row r="35" spans="1:7" ht="18" customHeight="1" x14ac:dyDescent="0.2">
      <c r="A35" s="41"/>
      <c r="B35" s="45" t="s">
        <v>23</v>
      </c>
      <c r="C35" s="42"/>
      <c r="D35" s="43"/>
      <c r="E35" s="44"/>
      <c r="F35" s="44"/>
      <c r="G35" s="46">
        <f>SUM(F33:F34)</f>
        <v>0</v>
      </c>
    </row>
    <row r="36" spans="1:7" ht="18" customHeight="1" x14ac:dyDescent="0.2">
      <c r="A36" s="48"/>
      <c r="B36" s="48"/>
      <c r="C36" s="3"/>
      <c r="D36" s="35"/>
      <c r="E36" s="36"/>
      <c r="F36" s="36"/>
    </row>
    <row r="37" spans="1:7" ht="18" customHeight="1" x14ac:dyDescent="0.2">
      <c r="A37" s="48" t="s">
        <v>42</v>
      </c>
      <c r="B37" s="48" t="s">
        <v>355</v>
      </c>
      <c r="C37" s="47"/>
      <c r="D37" s="35"/>
      <c r="E37" s="36"/>
      <c r="F37" s="36"/>
    </row>
    <row r="38" spans="1:7" ht="18" customHeight="1" x14ac:dyDescent="0.2">
      <c r="A38" s="3" t="s">
        <v>221</v>
      </c>
      <c r="B38" s="47" t="s">
        <v>356</v>
      </c>
      <c r="C38" s="47"/>
      <c r="D38" s="35"/>
      <c r="E38" s="36"/>
      <c r="F38" s="36"/>
    </row>
    <row r="39" spans="1:7" ht="18" customHeight="1" x14ac:dyDescent="0.2">
      <c r="A39" s="49" t="s">
        <v>357</v>
      </c>
      <c r="B39" s="47" t="s">
        <v>358</v>
      </c>
      <c r="C39" s="3" t="s">
        <v>6</v>
      </c>
      <c r="D39" s="35"/>
      <c r="E39" s="36"/>
      <c r="F39" s="36">
        <f>D39*E39</f>
        <v>0</v>
      </c>
    </row>
    <row r="40" spans="1:7" ht="18" customHeight="1" x14ac:dyDescent="0.2">
      <c r="A40" s="49" t="s">
        <v>359</v>
      </c>
      <c r="B40" s="47" t="s">
        <v>360</v>
      </c>
      <c r="C40" s="3" t="s">
        <v>6</v>
      </c>
      <c r="D40" s="35"/>
      <c r="E40" s="36"/>
      <c r="F40" s="36">
        <f>D40*E40</f>
        <v>0</v>
      </c>
    </row>
    <row r="41" spans="1:7" ht="18" customHeight="1" x14ac:dyDescent="0.2">
      <c r="A41" s="49" t="s">
        <v>361</v>
      </c>
      <c r="B41" s="47" t="s">
        <v>362</v>
      </c>
      <c r="C41" s="3" t="s">
        <v>6</v>
      </c>
      <c r="D41" s="35"/>
      <c r="E41" s="36"/>
      <c r="F41" s="36">
        <f>D41*E41</f>
        <v>0</v>
      </c>
    </row>
    <row r="42" spans="1:7" ht="18" customHeight="1" x14ac:dyDescent="0.2">
      <c r="A42" s="49" t="s">
        <v>363</v>
      </c>
      <c r="B42" s="47" t="s">
        <v>364</v>
      </c>
      <c r="C42" s="3" t="s">
        <v>6</v>
      </c>
      <c r="D42" s="35"/>
      <c r="E42" s="36"/>
      <c r="F42" s="36">
        <f>D42*E42</f>
        <v>0</v>
      </c>
    </row>
    <row r="43" spans="1:7" ht="18" customHeight="1" x14ac:dyDescent="0.2">
      <c r="A43" s="3" t="s">
        <v>222</v>
      </c>
      <c r="B43" s="47" t="s">
        <v>365</v>
      </c>
      <c r="C43" s="3"/>
      <c r="D43" s="35"/>
      <c r="E43" s="36"/>
      <c r="F43" s="36"/>
    </row>
    <row r="44" spans="1:7" ht="18" customHeight="1" x14ac:dyDescent="0.2">
      <c r="A44" s="49" t="s">
        <v>366</v>
      </c>
      <c r="B44" s="47" t="s">
        <v>85</v>
      </c>
      <c r="C44" s="3"/>
      <c r="D44" s="35"/>
      <c r="E44" s="36"/>
      <c r="F44" s="36"/>
    </row>
    <row r="45" spans="1:7" ht="18" customHeight="1" x14ac:dyDescent="0.2">
      <c r="A45" s="49" t="s">
        <v>367</v>
      </c>
      <c r="B45" s="47" t="s">
        <v>368</v>
      </c>
      <c r="C45" s="3" t="s">
        <v>6</v>
      </c>
      <c r="D45" s="35"/>
      <c r="E45" s="36"/>
      <c r="F45" s="36">
        <f>D45*E45</f>
        <v>0</v>
      </c>
    </row>
    <row r="46" spans="1:7" ht="18" customHeight="1" x14ac:dyDescent="0.2">
      <c r="A46" s="49" t="s">
        <v>369</v>
      </c>
      <c r="B46" s="47" t="s">
        <v>370</v>
      </c>
      <c r="C46" s="3" t="s">
        <v>6</v>
      </c>
      <c r="D46" s="35"/>
      <c r="E46" s="36"/>
      <c r="F46" s="36">
        <f>D46*E46</f>
        <v>0</v>
      </c>
    </row>
    <row r="47" spans="1:7" ht="18" customHeight="1" x14ac:dyDescent="0.2">
      <c r="A47" s="3" t="s">
        <v>224</v>
      </c>
      <c r="B47" s="47" t="s">
        <v>371</v>
      </c>
      <c r="C47" s="3" t="s">
        <v>10</v>
      </c>
      <c r="D47" s="35"/>
      <c r="E47" s="36"/>
      <c r="F47" s="36">
        <f>D47*E47</f>
        <v>0</v>
      </c>
    </row>
    <row r="48" spans="1:7" ht="18" customHeight="1" x14ac:dyDescent="0.2">
      <c r="A48" s="41"/>
      <c r="B48" s="45" t="s">
        <v>23</v>
      </c>
      <c r="C48" s="42"/>
      <c r="D48" s="43"/>
      <c r="E48" s="44"/>
      <c r="F48" s="44"/>
      <c r="G48" s="46">
        <f>SUM(F37:F47)</f>
        <v>0</v>
      </c>
    </row>
    <row r="49" spans="1:7" ht="18" customHeight="1" x14ac:dyDescent="0.2">
      <c r="A49" s="3"/>
      <c r="B49" s="47"/>
      <c r="C49" s="47"/>
      <c r="D49" s="35"/>
      <c r="E49" s="36"/>
      <c r="F49" s="36"/>
    </row>
    <row r="50" spans="1:7" ht="18" customHeight="1" x14ac:dyDescent="0.2">
      <c r="A50" s="48" t="s">
        <v>44</v>
      </c>
      <c r="B50" s="48" t="s">
        <v>292</v>
      </c>
      <c r="C50" s="47"/>
      <c r="D50" s="35"/>
      <c r="E50" s="36"/>
      <c r="F50" s="36"/>
    </row>
    <row r="51" spans="1:7" ht="18" customHeight="1" x14ac:dyDescent="0.2">
      <c r="A51" s="3" t="s">
        <v>46</v>
      </c>
      <c r="B51" s="47" t="s">
        <v>294</v>
      </c>
      <c r="C51" s="3" t="s">
        <v>6</v>
      </c>
      <c r="D51" s="35"/>
      <c r="E51" s="36"/>
      <c r="F51" s="36">
        <f>D51*E51</f>
        <v>0</v>
      </c>
    </row>
    <row r="52" spans="1:7" ht="18" customHeight="1" x14ac:dyDescent="0.2">
      <c r="A52" s="41"/>
      <c r="B52" s="45" t="s">
        <v>23</v>
      </c>
      <c r="C52" s="42"/>
      <c r="D52" s="43"/>
      <c r="E52" s="44"/>
      <c r="F52" s="44"/>
      <c r="G52" s="46">
        <f>F51</f>
        <v>0</v>
      </c>
    </row>
    <row r="53" spans="1:7" ht="18" customHeight="1" x14ac:dyDescent="0.2">
      <c r="A53" s="3"/>
      <c r="B53" s="47"/>
      <c r="C53" s="47"/>
      <c r="D53" s="35"/>
      <c r="E53" s="36"/>
      <c r="F53" s="36"/>
    </row>
    <row r="54" spans="1:7" ht="18" customHeight="1" x14ac:dyDescent="0.2">
      <c r="A54" s="48" t="s">
        <v>68</v>
      </c>
      <c r="B54" s="48" t="s">
        <v>372</v>
      </c>
      <c r="C54" s="47"/>
      <c r="D54" s="35"/>
      <c r="E54" s="36"/>
      <c r="F54" s="36"/>
    </row>
    <row r="55" spans="1:7" ht="18" customHeight="1" x14ac:dyDescent="0.2">
      <c r="A55" s="3" t="s">
        <v>70</v>
      </c>
      <c r="B55" s="47" t="s">
        <v>373</v>
      </c>
      <c r="C55" s="3" t="s">
        <v>6</v>
      </c>
      <c r="D55" s="35"/>
      <c r="E55" s="36"/>
      <c r="F55" s="36">
        <f>D55*E55</f>
        <v>0</v>
      </c>
    </row>
    <row r="56" spans="1:7" ht="18" customHeight="1" x14ac:dyDescent="0.2">
      <c r="A56" s="3" t="s">
        <v>252</v>
      </c>
      <c r="B56" s="47" t="s">
        <v>374</v>
      </c>
      <c r="C56" s="3" t="s">
        <v>7</v>
      </c>
      <c r="D56" s="35"/>
      <c r="E56" s="36"/>
      <c r="F56" s="36">
        <f>D56*E56</f>
        <v>0</v>
      </c>
    </row>
    <row r="57" spans="1:7" ht="18" customHeight="1" x14ac:dyDescent="0.2">
      <c r="A57" s="3" t="s">
        <v>300</v>
      </c>
      <c r="B57" s="47" t="s">
        <v>375</v>
      </c>
      <c r="C57" s="3" t="s">
        <v>7</v>
      </c>
      <c r="D57" s="35"/>
      <c r="E57" s="36"/>
      <c r="F57" s="36">
        <f>D57*E57</f>
        <v>0</v>
      </c>
    </row>
    <row r="58" spans="1:7" ht="18" customHeight="1" x14ac:dyDescent="0.2">
      <c r="A58" s="3" t="s">
        <v>376</v>
      </c>
      <c r="B58" s="47" t="s">
        <v>377</v>
      </c>
      <c r="C58" s="3" t="s">
        <v>7</v>
      </c>
      <c r="D58" s="35"/>
      <c r="E58" s="36"/>
      <c r="F58" s="36">
        <f>D58*E58</f>
        <v>0</v>
      </c>
    </row>
    <row r="59" spans="1:7" ht="18" customHeight="1" x14ac:dyDescent="0.2">
      <c r="A59" s="41"/>
      <c r="B59" s="45" t="s">
        <v>23</v>
      </c>
      <c r="C59" s="42"/>
      <c r="D59" s="43"/>
      <c r="E59" s="44"/>
      <c r="F59" s="44"/>
      <c r="G59" s="46">
        <f>SUM(F53:F58)</f>
        <v>0</v>
      </c>
    </row>
    <row r="60" spans="1:7" ht="18" customHeight="1" x14ac:dyDescent="0.2">
      <c r="A60" s="3"/>
      <c r="B60" s="47"/>
      <c r="C60" s="47"/>
      <c r="D60" s="35"/>
      <c r="E60" s="36"/>
      <c r="F60" s="36"/>
    </row>
    <row r="61" spans="1:7" ht="18" customHeight="1" x14ac:dyDescent="0.2">
      <c r="A61" s="48" t="s">
        <v>72</v>
      </c>
      <c r="B61" s="48" t="s">
        <v>378</v>
      </c>
      <c r="C61" s="47"/>
      <c r="D61" s="35"/>
      <c r="E61" s="36"/>
      <c r="F61" s="36"/>
    </row>
    <row r="62" spans="1:7" ht="18" customHeight="1" x14ac:dyDescent="0.2">
      <c r="A62" s="3" t="s">
        <v>74</v>
      </c>
      <c r="B62" s="47" t="s">
        <v>379</v>
      </c>
      <c r="C62" s="3" t="s">
        <v>6</v>
      </c>
      <c r="D62" s="35"/>
      <c r="E62" s="36"/>
      <c r="F62" s="36">
        <f>D62*E62</f>
        <v>0</v>
      </c>
    </row>
    <row r="63" spans="1:7" ht="18" customHeight="1" x14ac:dyDescent="0.2">
      <c r="A63" s="3" t="s">
        <v>76</v>
      </c>
      <c r="B63" s="47" t="s">
        <v>380</v>
      </c>
      <c r="C63" s="3" t="s">
        <v>6</v>
      </c>
      <c r="D63" s="35"/>
      <c r="E63" s="36"/>
      <c r="F63" s="36">
        <f>D63*E63</f>
        <v>0</v>
      </c>
    </row>
    <row r="64" spans="1:7" ht="18" customHeight="1" x14ac:dyDescent="0.2">
      <c r="A64" s="3" t="s">
        <v>78</v>
      </c>
      <c r="B64" s="47" t="s">
        <v>381</v>
      </c>
      <c r="C64" s="3" t="s">
        <v>6</v>
      </c>
      <c r="D64" s="35"/>
      <c r="E64" s="36"/>
      <c r="F64" s="36">
        <f>D64*E64</f>
        <v>0</v>
      </c>
    </row>
    <row r="65" spans="1:7" ht="18" customHeight="1" x14ac:dyDescent="0.2">
      <c r="A65" s="3" t="s">
        <v>80</v>
      </c>
      <c r="B65" s="47" t="s">
        <v>382</v>
      </c>
      <c r="C65" s="3" t="s">
        <v>6</v>
      </c>
      <c r="D65" s="35"/>
      <c r="E65" s="36"/>
      <c r="F65" s="36">
        <f>D65*E65</f>
        <v>0</v>
      </c>
    </row>
    <row r="66" spans="1:7" ht="18" customHeight="1" x14ac:dyDescent="0.2">
      <c r="A66" s="41"/>
      <c r="B66" s="45" t="s">
        <v>23</v>
      </c>
      <c r="C66" s="42"/>
      <c r="D66" s="43"/>
      <c r="E66" s="44"/>
      <c r="F66" s="44"/>
      <c r="G66" s="46">
        <f>SUM(F60:F65)</f>
        <v>0</v>
      </c>
    </row>
    <row r="67" spans="1:7" ht="18" customHeight="1" x14ac:dyDescent="0.2">
      <c r="A67" s="3"/>
      <c r="B67" s="47"/>
      <c r="C67" s="47"/>
      <c r="D67" s="35"/>
      <c r="E67" s="36"/>
      <c r="F67" s="36"/>
    </row>
    <row r="68" spans="1:7" ht="18" customHeight="1" x14ac:dyDescent="0.2">
      <c r="A68" s="48" t="s">
        <v>82</v>
      </c>
      <c r="B68" s="48" t="s">
        <v>383</v>
      </c>
      <c r="C68" s="47"/>
      <c r="D68" s="35"/>
      <c r="E68" s="36"/>
      <c r="F68" s="36"/>
    </row>
    <row r="69" spans="1:7" ht="18" customHeight="1" x14ac:dyDescent="0.2">
      <c r="A69" s="49" t="s">
        <v>84</v>
      </c>
      <c r="B69" s="47" t="s">
        <v>384</v>
      </c>
      <c r="C69" s="3" t="s">
        <v>8</v>
      </c>
      <c r="D69" s="35"/>
      <c r="E69" s="36"/>
      <c r="F69" s="36">
        <f>D69*E69</f>
        <v>0</v>
      </c>
    </row>
    <row r="70" spans="1:7" ht="18" customHeight="1" x14ac:dyDescent="0.2">
      <c r="A70" s="41"/>
      <c r="B70" s="45" t="s">
        <v>23</v>
      </c>
      <c r="C70" s="42"/>
      <c r="D70" s="43"/>
      <c r="E70" s="44"/>
      <c r="F70" s="44"/>
      <c r="G70" s="46">
        <f>SUM(F67:F69)</f>
        <v>0</v>
      </c>
    </row>
    <row r="71" spans="1:7" ht="18" customHeight="1" x14ac:dyDescent="0.2">
      <c r="A71" s="49"/>
      <c r="B71" s="47"/>
      <c r="C71" s="47"/>
      <c r="D71" s="35"/>
      <c r="E71" s="36"/>
      <c r="F71" s="36"/>
    </row>
    <row r="72" spans="1:7" ht="18" customHeight="1" x14ac:dyDescent="0.2">
      <c r="A72" s="48" t="s">
        <v>130</v>
      </c>
      <c r="B72" s="48" t="s">
        <v>385</v>
      </c>
      <c r="C72" s="3" t="s">
        <v>10</v>
      </c>
      <c r="D72" s="35"/>
      <c r="E72" s="36"/>
      <c r="F72" s="36">
        <f>D72*E72</f>
        <v>0</v>
      </c>
    </row>
    <row r="73" spans="1:7" ht="18" customHeight="1" x14ac:dyDescent="0.2">
      <c r="A73" s="41"/>
      <c r="B73" s="45" t="s">
        <v>23</v>
      </c>
      <c r="C73" s="42"/>
      <c r="D73" s="43"/>
      <c r="E73" s="44"/>
      <c r="F73" s="44"/>
      <c r="G73" s="46">
        <f>SUM(F71:F72)</f>
        <v>0</v>
      </c>
    </row>
    <row r="74" spans="1:7" ht="18" customHeight="1" x14ac:dyDescent="0.2">
      <c r="A74" s="48"/>
      <c r="B74" s="48"/>
      <c r="C74" s="47"/>
      <c r="D74" s="35"/>
      <c r="E74" s="36"/>
      <c r="F74" s="36"/>
    </row>
    <row r="75" spans="1:7" ht="18" customHeight="1" x14ac:dyDescent="0.2">
      <c r="A75" s="48" t="s">
        <v>152</v>
      </c>
      <c r="B75" s="48" t="s">
        <v>386</v>
      </c>
      <c r="C75" s="47"/>
      <c r="D75" s="35"/>
      <c r="E75" s="36"/>
      <c r="F75" s="36"/>
    </row>
    <row r="76" spans="1:7" ht="18" customHeight="1" x14ac:dyDescent="0.2">
      <c r="A76" s="3" t="s">
        <v>154</v>
      </c>
      <c r="B76" s="47" t="s">
        <v>387</v>
      </c>
      <c r="C76" s="3" t="s">
        <v>7</v>
      </c>
      <c r="D76" s="35"/>
      <c r="E76" s="36"/>
      <c r="F76" s="36">
        <f>D76*E76</f>
        <v>0</v>
      </c>
    </row>
    <row r="77" spans="1:7" ht="18" customHeight="1" x14ac:dyDescent="0.2">
      <c r="A77" s="41"/>
      <c r="B77" s="45" t="s">
        <v>23</v>
      </c>
      <c r="C77" s="42"/>
      <c r="D77" s="43"/>
      <c r="E77" s="44"/>
      <c r="F77" s="44"/>
      <c r="G77" s="46">
        <f>SUM(F75:F76)</f>
        <v>0</v>
      </c>
    </row>
    <row r="78" spans="1:7" ht="18" customHeight="1" x14ac:dyDescent="0.2">
      <c r="A78" s="47"/>
      <c r="B78" s="47"/>
      <c r="C78" s="47"/>
      <c r="D78" s="35"/>
      <c r="E78" s="36"/>
      <c r="F78" s="36"/>
    </row>
    <row r="79" spans="1:7" ht="18" customHeight="1" x14ac:dyDescent="0.2">
      <c r="A79" s="48" t="s">
        <v>161</v>
      </c>
      <c r="B79" s="48" t="s">
        <v>388</v>
      </c>
      <c r="C79" s="47"/>
      <c r="D79" s="35"/>
      <c r="E79" s="36"/>
      <c r="F79" s="36"/>
    </row>
    <row r="80" spans="1:7" ht="18" customHeight="1" x14ac:dyDescent="0.2">
      <c r="A80" s="3" t="s">
        <v>163</v>
      </c>
      <c r="B80" s="47" t="s">
        <v>389</v>
      </c>
      <c r="C80" s="3" t="s">
        <v>6</v>
      </c>
      <c r="D80" s="35"/>
      <c r="E80" s="36"/>
      <c r="F80" s="36">
        <f>D80*E80</f>
        <v>0</v>
      </c>
    </row>
    <row r="81" spans="1:7" ht="18" customHeight="1" x14ac:dyDescent="0.2">
      <c r="A81" s="3" t="s">
        <v>164</v>
      </c>
      <c r="B81" s="47" t="s">
        <v>382</v>
      </c>
      <c r="C81" s="3" t="s">
        <v>6</v>
      </c>
      <c r="D81" s="35"/>
      <c r="E81" s="36"/>
      <c r="F81" s="36">
        <f>D81*E81</f>
        <v>0</v>
      </c>
    </row>
    <row r="82" spans="1:7" ht="18" customHeight="1" x14ac:dyDescent="0.2">
      <c r="A82" s="41"/>
      <c r="B82" s="45" t="s">
        <v>23</v>
      </c>
      <c r="C82" s="42"/>
      <c r="D82" s="43"/>
      <c r="E82" s="44"/>
      <c r="F82" s="44"/>
      <c r="G82" s="46">
        <f>SUM(F79:F81)</f>
        <v>0</v>
      </c>
    </row>
    <row r="83" spans="1:7" ht="18" customHeight="1" x14ac:dyDescent="0.2">
      <c r="A83" s="48"/>
      <c r="B83" s="69"/>
      <c r="C83" s="69"/>
      <c r="D83" s="35"/>
      <c r="E83" s="36"/>
      <c r="F83" s="36"/>
    </row>
    <row r="84" spans="1:7" ht="18" customHeight="1" x14ac:dyDescent="0.2">
      <c r="A84" s="22"/>
      <c r="B84" s="61" t="s">
        <v>202</v>
      </c>
      <c r="C84" s="21"/>
      <c r="D84" s="35"/>
      <c r="E84" s="36"/>
      <c r="F84" s="36"/>
    </row>
    <row r="85" spans="1:7" ht="18" customHeight="1" x14ac:dyDescent="0.2">
      <c r="A85" s="41"/>
      <c r="B85" s="45" t="s">
        <v>23</v>
      </c>
      <c r="C85" s="42"/>
      <c r="D85" s="43"/>
      <c r="E85" s="44"/>
      <c r="F85" s="44"/>
      <c r="G85" s="46">
        <f>F84</f>
        <v>0</v>
      </c>
    </row>
    <row r="86" spans="1:7" ht="18" customHeight="1" x14ac:dyDescent="0.2">
      <c r="A86" s="22"/>
      <c r="B86" s="23"/>
      <c r="C86" s="21"/>
      <c r="D86" s="35"/>
      <c r="E86" s="36"/>
      <c r="F86" s="36"/>
    </row>
    <row r="87" spans="1:7" ht="18" customHeight="1" x14ac:dyDescent="0.2">
      <c r="A87" s="50"/>
      <c r="B87" s="55" t="s">
        <v>578</v>
      </c>
      <c r="C87" s="50"/>
      <c r="D87" s="51"/>
      <c r="E87" s="52"/>
      <c r="F87" s="52"/>
      <c r="G87" s="56">
        <f>G32+G35+G48+G52+G59+G66+G70+G73+G77+G82+G85</f>
        <v>0</v>
      </c>
    </row>
    <row r="88" spans="1:7" ht="18" customHeight="1" x14ac:dyDescent="0.2">
      <c r="A88" s="62"/>
      <c r="B88" s="63"/>
      <c r="D88" s="64"/>
      <c r="E88" s="57"/>
      <c r="F88" s="57"/>
    </row>
    <row r="89" spans="1:7" ht="18" customHeight="1" x14ac:dyDescent="0.2">
      <c r="A89" s="4"/>
    </row>
    <row r="91" spans="1:7" ht="18" customHeight="1" x14ac:dyDescent="0.2">
      <c r="A91" s="5" t="s">
        <v>391</v>
      </c>
      <c r="B91" s="26"/>
      <c r="C91" s="27"/>
      <c r="D91" s="26"/>
      <c r="E91" s="26"/>
      <c r="F91" s="26"/>
    </row>
    <row r="92" spans="1:7" ht="18" customHeight="1" x14ac:dyDescent="0.2">
      <c r="A92" s="1" t="s">
        <v>392</v>
      </c>
      <c r="B92" s="20" t="s">
        <v>15</v>
      </c>
      <c r="C92" s="20" t="s">
        <v>16</v>
      </c>
      <c r="D92" s="20" t="s">
        <v>17</v>
      </c>
      <c r="E92" s="20" t="s">
        <v>18</v>
      </c>
      <c r="F92" s="28" t="s">
        <v>19</v>
      </c>
    </row>
    <row r="93" spans="1:7" ht="18" customHeight="1" x14ac:dyDescent="0.2">
      <c r="A93" s="6"/>
      <c r="B93" s="29"/>
      <c r="C93" s="24"/>
      <c r="D93" s="37"/>
      <c r="E93" s="39"/>
      <c r="F93" s="39"/>
    </row>
    <row r="94" spans="1:7" ht="18" customHeight="1" x14ac:dyDescent="0.2">
      <c r="A94" s="3" t="s">
        <v>188</v>
      </c>
      <c r="B94" s="72" t="s">
        <v>393</v>
      </c>
      <c r="C94" s="3" t="s">
        <v>8</v>
      </c>
      <c r="D94" s="37"/>
      <c r="E94" s="39"/>
      <c r="F94" s="39"/>
    </row>
    <row r="95" spans="1:7" ht="18" customHeight="1" x14ac:dyDescent="0.2">
      <c r="A95" s="6"/>
      <c r="B95" s="29"/>
      <c r="C95" s="24"/>
      <c r="D95" s="37"/>
      <c r="E95" s="39"/>
      <c r="F95" s="39"/>
    </row>
    <row r="96" spans="1:7" ht="18" customHeight="1" x14ac:dyDescent="0.2">
      <c r="A96" s="6"/>
      <c r="B96" s="23"/>
      <c r="C96" s="24"/>
      <c r="D96" s="37"/>
      <c r="E96" s="39"/>
      <c r="F96" s="39"/>
    </row>
    <row r="97" spans="1:6" ht="18" customHeight="1" x14ac:dyDescent="0.2">
      <c r="A97" s="6"/>
      <c r="B97" s="30" t="s">
        <v>394</v>
      </c>
      <c r="C97" s="24"/>
      <c r="D97" s="38"/>
      <c r="E97" s="40"/>
      <c r="F97" s="39"/>
    </row>
    <row r="98" spans="1:6" ht="18" customHeight="1" thickBot="1" x14ac:dyDescent="0.25">
      <c r="A98" s="4"/>
      <c r="B98" s="31"/>
    </row>
    <row r="99" spans="1:6" ht="18" customHeight="1" thickBot="1" x14ac:dyDescent="0.25">
      <c r="A99" s="4"/>
      <c r="B99" s="31"/>
      <c r="E99" s="25" t="s">
        <v>206</v>
      </c>
      <c r="F99" s="65">
        <f>F94</f>
        <v>0</v>
      </c>
    </row>
  </sheetData>
  <mergeCells count="1">
    <mergeCell ref="A4:B4"/>
  </mergeCells>
  <printOptions horizontalCentered="1" verticalCentered="1"/>
  <pageMargins left="0.55118110236220474" right="0.55118110236220474" top="0.98425196850393704" bottom="0.98425196850393704" header="0.39370078740157483" footer="0.39370078740157483"/>
  <pageSetup paperSize="9" fitToHeight="12" orientation="landscape" horizontalDpi="4294967292" verticalDpi="4294967292" r:id="rId1"/>
  <headerFooter alignWithMargins="0">
    <oddFooter>&amp;L&amp;"Arial,Normal"&amp;8 &amp;K000000BOO' - ALIDADE&amp;C&amp;"Arial,Normal"&amp;8 &amp;K000000 1 BOULEVARD DU MIDI
61800 TINCHEBRAY - www.alidade.fr&amp;R&amp;"Arial,Normal"&amp;8 &amp;K000000TÉL. 02 33 640 228
agence@alidade.fr</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500-000000000000}">
          <x14:formula1>
            <xm:f>UNITES!$B$4:$B$10</xm:f>
          </x14:formula1>
          <xm:sqref>C82 C3:C4 C32 C35 C48 C52 C59 C66 C70 C73 C77 C84:C86 C88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88"/>
  <sheetViews>
    <sheetView showGridLines="0" topLeftCell="A67" zoomScale="125" zoomScaleNormal="125" workbookViewId="0">
      <selection activeCell="B87" sqref="B87"/>
    </sheetView>
  </sheetViews>
  <sheetFormatPr baseColWidth="10" defaultColWidth="10.625" defaultRowHeight="18" customHeight="1" x14ac:dyDescent="0.2"/>
  <cols>
    <col min="1" max="1" width="8.375" style="31" customWidth="1"/>
    <col min="2" max="2" width="54" style="12" customWidth="1"/>
    <col min="3" max="3" width="6.625" style="12" customWidth="1"/>
    <col min="4" max="5" width="10.375" style="12" customWidth="1"/>
    <col min="6" max="6" width="12.5" style="12" bestFit="1" customWidth="1"/>
    <col min="7" max="7" width="12.5" style="12" customWidth="1"/>
    <col min="8" max="8" width="10.625" style="12" customWidth="1"/>
    <col min="9" max="16384" width="10.625" style="12"/>
  </cols>
  <sheetData>
    <row r="1" spans="1:7" s="19" customFormat="1" ht="18" customHeight="1" x14ac:dyDescent="0.2">
      <c r="A1" s="18" t="s">
        <v>395</v>
      </c>
    </row>
    <row r="2" spans="1:7" ht="18" customHeight="1" x14ac:dyDescent="0.2">
      <c r="A2" s="1" t="s">
        <v>14</v>
      </c>
      <c r="B2" s="20" t="s">
        <v>15</v>
      </c>
      <c r="C2" s="20" t="s">
        <v>16</v>
      </c>
      <c r="D2" s="20" t="s">
        <v>17</v>
      </c>
      <c r="E2" s="20" t="s">
        <v>18</v>
      </c>
      <c r="F2" s="20" t="s">
        <v>19</v>
      </c>
    </row>
    <row r="3" spans="1:7" ht="18" customHeight="1" x14ac:dyDescent="0.2">
      <c r="A3" s="80" t="s">
        <v>20</v>
      </c>
      <c r="B3" s="81"/>
      <c r="C3" s="53"/>
      <c r="D3" s="53"/>
      <c r="E3" s="54"/>
      <c r="F3" s="54"/>
    </row>
    <row r="4" spans="1:7" ht="18" customHeight="1" x14ac:dyDescent="0.2">
      <c r="A4" s="48" t="s">
        <v>24</v>
      </c>
      <c r="B4" s="48" t="s">
        <v>396</v>
      </c>
      <c r="C4" s="47"/>
      <c r="D4" s="35"/>
      <c r="E4" s="36"/>
      <c r="F4" s="36"/>
    </row>
    <row r="5" spans="1:7" ht="18" customHeight="1" x14ac:dyDescent="0.2">
      <c r="A5" s="3" t="s">
        <v>209</v>
      </c>
      <c r="B5" s="47" t="s">
        <v>397</v>
      </c>
      <c r="C5" s="3" t="s">
        <v>10</v>
      </c>
      <c r="D5" s="35"/>
      <c r="E5" s="36"/>
      <c r="F5" s="36">
        <f>D5*E5</f>
        <v>0</v>
      </c>
    </row>
    <row r="6" spans="1:7" ht="18" customHeight="1" x14ac:dyDescent="0.2">
      <c r="A6" s="41"/>
      <c r="B6" s="45" t="s">
        <v>23</v>
      </c>
      <c r="C6" s="42"/>
      <c r="D6" s="43"/>
      <c r="E6" s="44"/>
      <c r="F6" s="44"/>
      <c r="G6" s="46">
        <f>F5</f>
        <v>0</v>
      </c>
    </row>
    <row r="7" spans="1:7" ht="18" customHeight="1" x14ac:dyDescent="0.2">
      <c r="A7" s="3"/>
      <c r="B7" s="47"/>
      <c r="C7" s="47"/>
      <c r="D7" s="35"/>
      <c r="E7" s="36"/>
      <c r="F7" s="36"/>
    </row>
    <row r="8" spans="1:7" ht="18" customHeight="1" x14ac:dyDescent="0.2">
      <c r="A8" s="48" t="s">
        <v>26</v>
      </c>
      <c r="B8" s="48" t="s">
        <v>398</v>
      </c>
      <c r="C8" s="3" t="s">
        <v>6</v>
      </c>
      <c r="D8" s="35"/>
      <c r="E8" s="36"/>
      <c r="F8" s="36">
        <f>D8*E8</f>
        <v>0</v>
      </c>
    </row>
    <row r="9" spans="1:7" ht="18" customHeight="1" x14ac:dyDescent="0.2">
      <c r="A9" s="41"/>
      <c r="B9" s="45" t="s">
        <v>23</v>
      </c>
      <c r="C9" s="42"/>
      <c r="D9" s="43"/>
      <c r="E9" s="44"/>
      <c r="F9" s="44"/>
      <c r="G9" s="46">
        <f>F8</f>
        <v>0</v>
      </c>
    </row>
    <row r="10" spans="1:7" ht="18" customHeight="1" x14ac:dyDescent="0.2">
      <c r="A10" s="48"/>
      <c r="B10" s="48"/>
      <c r="C10" s="47"/>
      <c r="D10" s="35"/>
      <c r="E10" s="36"/>
      <c r="F10" s="36"/>
    </row>
    <row r="11" spans="1:7" ht="18" customHeight="1" x14ac:dyDescent="0.2">
      <c r="A11" s="48" t="s">
        <v>42</v>
      </c>
      <c r="B11" s="48" t="s">
        <v>399</v>
      </c>
      <c r="C11" s="3" t="s">
        <v>6</v>
      </c>
      <c r="D11" s="35"/>
      <c r="E11" s="36"/>
      <c r="F11" s="36">
        <f>D11*E11</f>
        <v>0</v>
      </c>
    </row>
    <row r="12" spans="1:7" ht="18" customHeight="1" x14ac:dyDescent="0.2">
      <c r="A12" s="41"/>
      <c r="B12" s="45" t="s">
        <v>23</v>
      </c>
      <c r="C12" s="42"/>
      <c r="D12" s="43"/>
      <c r="E12" s="44"/>
      <c r="F12" s="44"/>
      <c r="G12" s="46">
        <f>F11</f>
        <v>0</v>
      </c>
    </row>
    <row r="13" spans="1:7" ht="18" customHeight="1" x14ac:dyDescent="0.2">
      <c r="A13" s="48"/>
      <c r="B13" s="48"/>
      <c r="C13" s="47"/>
      <c r="D13" s="35"/>
      <c r="E13" s="36"/>
      <c r="F13" s="36"/>
    </row>
    <row r="14" spans="1:7" ht="18" customHeight="1" x14ac:dyDescent="0.2">
      <c r="A14" s="48" t="s">
        <v>44</v>
      </c>
      <c r="B14" s="48" t="s">
        <v>400</v>
      </c>
      <c r="C14" s="47"/>
      <c r="D14" s="35"/>
      <c r="E14" s="36"/>
      <c r="F14" s="36"/>
    </row>
    <row r="15" spans="1:7" ht="18" customHeight="1" x14ac:dyDescent="0.2">
      <c r="A15" s="3" t="s">
        <v>46</v>
      </c>
      <c r="B15" s="47" t="s">
        <v>401</v>
      </c>
      <c r="C15" s="3" t="s">
        <v>11</v>
      </c>
      <c r="D15" s="35"/>
      <c r="E15" s="36"/>
      <c r="F15" s="36">
        <f>D15*E15</f>
        <v>0</v>
      </c>
    </row>
    <row r="16" spans="1:7" ht="18" customHeight="1" x14ac:dyDescent="0.2">
      <c r="A16" s="41"/>
      <c r="B16" s="45" t="s">
        <v>23</v>
      </c>
      <c r="C16" s="42"/>
      <c r="D16" s="43"/>
      <c r="E16" s="44"/>
      <c r="F16" s="44"/>
      <c r="G16" s="46">
        <f>F15</f>
        <v>0</v>
      </c>
    </row>
    <row r="17" spans="1:7" ht="18" customHeight="1" x14ac:dyDescent="0.2">
      <c r="A17" s="47"/>
      <c r="B17" s="47"/>
      <c r="C17" s="47"/>
      <c r="D17" s="35"/>
      <c r="E17" s="36"/>
      <c r="F17" s="36"/>
    </row>
    <row r="18" spans="1:7" ht="18" customHeight="1" x14ac:dyDescent="0.2">
      <c r="A18" s="48" t="s">
        <v>68</v>
      </c>
      <c r="B18" s="48" t="s">
        <v>402</v>
      </c>
      <c r="C18" s="3" t="s">
        <v>6</v>
      </c>
      <c r="D18" s="35"/>
      <c r="E18" s="36"/>
      <c r="F18" s="36">
        <f>D18*E18</f>
        <v>0</v>
      </c>
    </row>
    <row r="19" spans="1:7" ht="18" customHeight="1" x14ac:dyDescent="0.2">
      <c r="A19" s="41"/>
      <c r="B19" s="45" t="s">
        <v>23</v>
      </c>
      <c r="C19" s="42"/>
      <c r="D19" s="43"/>
      <c r="E19" s="44"/>
      <c r="F19" s="44"/>
      <c r="G19" s="46">
        <f>F18</f>
        <v>0</v>
      </c>
    </row>
    <row r="20" spans="1:7" ht="18" customHeight="1" x14ac:dyDescent="0.2">
      <c r="A20" s="48"/>
      <c r="B20" s="48"/>
      <c r="C20" s="47"/>
      <c r="D20" s="35"/>
      <c r="E20" s="36"/>
      <c r="F20" s="36"/>
    </row>
    <row r="21" spans="1:7" ht="18" customHeight="1" x14ac:dyDescent="0.2">
      <c r="A21" s="48" t="s">
        <v>72</v>
      </c>
      <c r="B21" s="48" t="s">
        <v>403</v>
      </c>
      <c r="C21" s="3" t="s">
        <v>6</v>
      </c>
      <c r="D21" s="35"/>
      <c r="E21" s="36"/>
      <c r="F21" s="36">
        <f>D21*E21</f>
        <v>0</v>
      </c>
    </row>
    <row r="22" spans="1:7" ht="18" customHeight="1" x14ac:dyDescent="0.2">
      <c r="A22" s="41"/>
      <c r="B22" s="45" t="s">
        <v>23</v>
      </c>
      <c r="C22" s="42"/>
      <c r="D22" s="43"/>
      <c r="E22" s="44"/>
      <c r="F22" s="44"/>
      <c r="G22" s="46">
        <f>F21</f>
        <v>0</v>
      </c>
    </row>
    <row r="23" spans="1:7" ht="18" customHeight="1" x14ac:dyDescent="0.2">
      <c r="A23" s="48"/>
      <c r="B23" s="48"/>
      <c r="C23" s="47"/>
      <c r="D23" s="35"/>
      <c r="E23" s="36"/>
      <c r="F23" s="36"/>
    </row>
    <row r="24" spans="1:7" ht="18" customHeight="1" x14ac:dyDescent="0.2">
      <c r="A24" s="48" t="s">
        <v>82</v>
      </c>
      <c r="B24" s="48" t="s">
        <v>404</v>
      </c>
      <c r="C24" s="3" t="s">
        <v>6</v>
      </c>
      <c r="D24" s="35"/>
      <c r="E24" s="36"/>
      <c r="F24" s="36">
        <f>D24*E24</f>
        <v>0</v>
      </c>
    </row>
    <row r="25" spans="1:7" ht="18" customHeight="1" x14ac:dyDescent="0.2">
      <c r="A25" s="41"/>
      <c r="B25" s="45" t="s">
        <v>23</v>
      </c>
      <c r="C25" s="42"/>
      <c r="D25" s="43"/>
      <c r="E25" s="44"/>
      <c r="F25" s="44"/>
      <c r="G25" s="46">
        <f>F24</f>
        <v>0</v>
      </c>
    </row>
    <row r="26" spans="1:7" ht="18" customHeight="1" x14ac:dyDescent="0.2">
      <c r="A26" s="48"/>
      <c r="B26" s="48"/>
      <c r="C26" s="47"/>
      <c r="D26" s="35"/>
      <c r="E26" s="36"/>
      <c r="F26" s="36"/>
    </row>
    <row r="27" spans="1:7" ht="18" customHeight="1" x14ac:dyDescent="0.2">
      <c r="A27" s="48" t="s">
        <v>130</v>
      </c>
      <c r="B27" s="48" t="s">
        <v>405</v>
      </c>
      <c r="C27" s="47"/>
      <c r="D27" s="35"/>
      <c r="E27" s="36"/>
      <c r="F27" s="36"/>
    </row>
    <row r="28" spans="1:7" ht="18" customHeight="1" x14ac:dyDescent="0.2">
      <c r="A28" s="3" t="s">
        <v>132</v>
      </c>
      <c r="B28" s="47" t="s">
        <v>406</v>
      </c>
      <c r="C28" s="3" t="s">
        <v>7</v>
      </c>
      <c r="D28" s="35"/>
      <c r="E28" s="36"/>
      <c r="F28" s="36">
        <f>D28*E28</f>
        <v>0</v>
      </c>
    </row>
    <row r="29" spans="1:7" ht="18" customHeight="1" x14ac:dyDescent="0.2">
      <c r="A29" s="3" t="s">
        <v>134</v>
      </c>
      <c r="B29" s="47" t="s">
        <v>407</v>
      </c>
      <c r="C29" s="47"/>
      <c r="D29" s="35"/>
      <c r="E29" s="36"/>
      <c r="F29" s="36"/>
    </row>
    <row r="30" spans="1:7" ht="18" customHeight="1" x14ac:dyDescent="0.2">
      <c r="A30" s="49" t="s">
        <v>408</v>
      </c>
      <c r="B30" s="47" t="s">
        <v>409</v>
      </c>
      <c r="C30" s="3" t="s">
        <v>6</v>
      </c>
      <c r="D30" s="35"/>
      <c r="E30" s="36"/>
      <c r="F30" s="36">
        <f>D30*E30</f>
        <v>0</v>
      </c>
    </row>
    <row r="31" spans="1:7" ht="18" customHeight="1" x14ac:dyDescent="0.2">
      <c r="A31" s="49" t="s">
        <v>410</v>
      </c>
      <c r="B31" s="47" t="s">
        <v>411</v>
      </c>
      <c r="C31" s="3" t="s">
        <v>6</v>
      </c>
      <c r="D31" s="35"/>
      <c r="E31" s="36"/>
      <c r="F31" s="36">
        <f>D31*E31</f>
        <v>0</v>
      </c>
    </row>
    <row r="32" spans="1:7" ht="18" customHeight="1" x14ac:dyDescent="0.2">
      <c r="A32" s="49" t="s">
        <v>412</v>
      </c>
      <c r="B32" s="47" t="s">
        <v>413</v>
      </c>
      <c r="C32" s="3" t="s">
        <v>6</v>
      </c>
      <c r="D32" s="35"/>
      <c r="E32" s="36"/>
      <c r="F32" s="36">
        <f>D32*E32</f>
        <v>0</v>
      </c>
    </row>
    <row r="33" spans="1:6" ht="18" customHeight="1" x14ac:dyDescent="0.2">
      <c r="A33" s="3" t="s">
        <v>136</v>
      </c>
      <c r="B33" s="47" t="s">
        <v>414</v>
      </c>
      <c r="C33" s="3"/>
      <c r="D33" s="35"/>
      <c r="E33" s="36"/>
      <c r="F33" s="36"/>
    </row>
    <row r="34" spans="1:6" ht="18" customHeight="1" x14ac:dyDescent="0.2">
      <c r="A34" s="49" t="s">
        <v>415</v>
      </c>
      <c r="B34" s="47" t="s">
        <v>416</v>
      </c>
      <c r="C34" s="3" t="s">
        <v>7</v>
      </c>
      <c r="D34" s="35"/>
      <c r="E34" s="36"/>
      <c r="F34" s="36">
        <f>D34*E34</f>
        <v>0</v>
      </c>
    </row>
    <row r="35" spans="1:6" ht="18" customHeight="1" x14ac:dyDescent="0.2">
      <c r="A35" s="49" t="s">
        <v>417</v>
      </c>
      <c r="B35" s="47" t="s">
        <v>418</v>
      </c>
      <c r="C35" s="3" t="s">
        <v>7</v>
      </c>
      <c r="D35" s="35"/>
      <c r="E35" s="36"/>
      <c r="F35" s="36">
        <f>D35*E35</f>
        <v>0</v>
      </c>
    </row>
    <row r="36" spans="1:6" ht="18" customHeight="1" x14ac:dyDescent="0.2">
      <c r="A36" s="49" t="s">
        <v>419</v>
      </c>
      <c r="B36" s="47" t="s">
        <v>420</v>
      </c>
      <c r="C36" s="3" t="s">
        <v>7</v>
      </c>
      <c r="D36" s="35"/>
      <c r="E36" s="36"/>
      <c r="F36" s="36">
        <f>D36*E36</f>
        <v>0</v>
      </c>
    </row>
    <row r="37" spans="1:6" ht="18" customHeight="1" x14ac:dyDescent="0.2">
      <c r="A37" s="49" t="s">
        <v>421</v>
      </c>
      <c r="B37" s="47" t="s">
        <v>422</v>
      </c>
      <c r="C37" s="3" t="s">
        <v>6</v>
      </c>
      <c r="D37" s="35"/>
      <c r="E37" s="36"/>
      <c r="F37" s="36">
        <f>D37*E37</f>
        <v>0</v>
      </c>
    </row>
    <row r="38" spans="1:6" ht="18" customHeight="1" x14ac:dyDescent="0.2">
      <c r="A38" s="49" t="s">
        <v>423</v>
      </c>
      <c r="B38" s="47" t="s">
        <v>424</v>
      </c>
      <c r="C38" s="3" t="s">
        <v>8</v>
      </c>
      <c r="D38" s="35"/>
      <c r="E38" s="36"/>
      <c r="F38" s="36">
        <f>D38*E38</f>
        <v>0</v>
      </c>
    </row>
    <row r="39" spans="1:6" ht="18" customHeight="1" x14ac:dyDescent="0.2">
      <c r="A39" s="3" t="s">
        <v>138</v>
      </c>
      <c r="B39" s="47" t="s">
        <v>425</v>
      </c>
      <c r="C39" s="3"/>
      <c r="D39" s="35"/>
      <c r="E39" s="36"/>
      <c r="F39" s="36"/>
    </row>
    <row r="40" spans="1:6" ht="18" customHeight="1" x14ac:dyDescent="0.2">
      <c r="A40" s="49" t="s">
        <v>426</v>
      </c>
      <c r="B40" s="47" t="s">
        <v>427</v>
      </c>
      <c r="C40" s="3" t="s">
        <v>6</v>
      </c>
      <c r="D40" s="35"/>
      <c r="E40" s="36"/>
      <c r="F40" s="36">
        <f t="shared" ref="F40:F47" si="0">D40*E40</f>
        <v>0</v>
      </c>
    </row>
    <row r="41" spans="1:6" ht="18" customHeight="1" x14ac:dyDescent="0.2">
      <c r="A41" s="3" t="s">
        <v>140</v>
      </c>
      <c r="B41" s="47" t="s">
        <v>428</v>
      </c>
      <c r="C41" s="3" t="s">
        <v>6</v>
      </c>
      <c r="D41" s="35"/>
      <c r="E41" s="36"/>
      <c r="F41" s="36">
        <f t="shared" si="0"/>
        <v>0</v>
      </c>
    </row>
    <row r="42" spans="1:6" ht="18" customHeight="1" x14ac:dyDescent="0.2">
      <c r="A42" s="3" t="s">
        <v>142</v>
      </c>
      <c r="B42" s="47" t="s">
        <v>429</v>
      </c>
      <c r="C42" s="3" t="s">
        <v>6</v>
      </c>
      <c r="D42" s="35"/>
      <c r="E42" s="36"/>
      <c r="F42" s="36">
        <f t="shared" si="0"/>
        <v>0</v>
      </c>
    </row>
    <row r="43" spans="1:6" ht="18" customHeight="1" x14ac:dyDescent="0.2">
      <c r="A43" s="3" t="s">
        <v>430</v>
      </c>
      <c r="B43" s="47" t="s">
        <v>431</v>
      </c>
      <c r="C43" s="3" t="s">
        <v>6</v>
      </c>
      <c r="D43" s="35"/>
      <c r="E43" s="36"/>
      <c r="F43" s="36">
        <f t="shared" si="0"/>
        <v>0</v>
      </c>
    </row>
    <row r="44" spans="1:6" ht="18" customHeight="1" x14ac:dyDescent="0.2">
      <c r="A44" s="3" t="s">
        <v>432</v>
      </c>
      <c r="B44" s="47" t="s">
        <v>433</v>
      </c>
      <c r="C44" s="3" t="s">
        <v>6</v>
      </c>
      <c r="D44" s="35"/>
      <c r="E44" s="36"/>
      <c r="F44" s="36">
        <f t="shared" si="0"/>
        <v>0</v>
      </c>
    </row>
    <row r="45" spans="1:6" ht="18" customHeight="1" x14ac:dyDescent="0.2">
      <c r="A45" s="3" t="s">
        <v>434</v>
      </c>
      <c r="B45" s="47" t="s">
        <v>435</v>
      </c>
      <c r="C45" s="3" t="s">
        <v>6</v>
      </c>
      <c r="D45" s="35"/>
      <c r="E45" s="36"/>
      <c r="F45" s="36">
        <f t="shared" si="0"/>
        <v>0</v>
      </c>
    </row>
    <row r="46" spans="1:6" ht="18" customHeight="1" x14ac:dyDescent="0.2">
      <c r="A46" s="3" t="s">
        <v>436</v>
      </c>
      <c r="B46" s="47" t="s">
        <v>437</v>
      </c>
      <c r="C46" s="3" t="s">
        <v>6</v>
      </c>
      <c r="D46" s="35"/>
      <c r="E46" s="36"/>
      <c r="F46" s="36">
        <f t="shared" si="0"/>
        <v>0</v>
      </c>
    </row>
    <row r="47" spans="1:6" ht="18" customHeight="1" x14ac:dyDescent="0.2">
      <c r="A47" s="3" t="s">
        <v>438</v>
      </c>
      <c r="B47" s="47" t="s">
        <v>439</v>
      </c>
      <c r="C47" s="3" t="s">
        <v>6</v>
      </c>
      <c r="D47" s="35"/>
      <c r="E47" s="36"/>
      <c r="F47" s="36">
        <f t="shared" si="0"/>
        <v>0</v>
      </c>
    </row>
    <row r="48" spans="1:6" ht="18" customHeight="1" x14ac:dyDescent="0.2">
      <c r="A48" s="49" t="s">
        <v>440</v>
      </c>
      <c r="B48" s="47" t="s">
        <v>441</v>
      </c>
      <c r="C48" s="47"/>
      <c r="D48" s="35"/>
      <c r="E48" s="36"/>
      <c r="F48" s="36"/>
    </row>
    <row r="49" spans="1:6" ht="18" customHeight="1" x14ac:dyDescent="0.2">
      <c r="A49" s="49" t="s">
        <v>442</v>
      </c>
      <c r="B49" s="47" t="s">
        <v>443</v>
      </c>
      <c r="C49" s="47"/>
      <c r="D49" s="35"/>
      <c r="E49" s="36"/>
      <c r="F49" s="36"/>
    </row>
    <row r="50" spans="1:6" ht="18" customHeight="1" x14ac:dyDescent="0.2">
      <c r="A50" s="3" t="s">
        <v>444</v>
      </c>
      <c r="B50" s="47" t="s">
        <v>445</v>
      </c>
      <c r="C50" s="3" t="s">
        <v>6</v>
      </c>
      <c r="D50" s="35"/>
      <c r="E50" s="36"/>
      <c r="F50" s="36">
        <f>D50*E50</f>
        <v>0</v>
      </c>
    </row>
    <row r="51" spans="1:6" ht="18" customHeight="1" x14ac:dyDescent="0.2">
      <c r="A51" s="3" t="s">
        <v>446</v>
      </c>
      <c r="B51" s="47" t="s">
        <v>447</v>
      </c>
      <c r="C51" s="3" t="s">
        <v>6</v>
      </c>
      <c r="D51" s="35"/>
      <c r="E51" s="36"/>
      <c r="F51" s="36">
        <f>D51*E51</f>
        <v>0</v>
      </c>
    </row>
    <row r="52" spans="1:6" ht="18" customHeight="1" x14ac:dyDescent="0.2">
      <c r="A52" s="3" t="s">
        <v>448</v>
      </c>
      <c r="B52" s="47" t="s">
        <v>449</v>
      </c>
      <c r="C52" s="47"/>
      <c r="D52" s="35"/>
      <c r="E52" s="36"/>
      <c r="F52" s="36"/>
    </row>
    <row r="53" spans="1:6" ht="18" customHeight="1" x14ac:dyDescent="0.2">
      <c r="A53" s="49" t="s">
        <v>450</v>
      </c>
      <c r="B53" s="47" t="s">
        <v>451</v>
      </c>
      <c r="C53" s="3" t="s">
        <v>6</v>
      </c>
      <c r="D53" s="35"/>
      <c r="E53" s="36"/>
      <c r="F53" s="36">
        <f>D53*E53</f>
        <v>0</v>
      </c>
    </row>
    <row r="54" spans="1:6" ht="18" customHeight="1" x14ac:dyDescent="0.2">
      <c r="A54" s="49" t="s">
        <v>452</v>
      </c>
      <c r="B54" s="47" t="s">
        <v>453</v>
      </c>
      <c r="C54" s="3" t="s">
        <v>6</v>
      </c>
      <c r="D54" s="35"/>
      <c r="E54" s="36"/>
      <c r="F54" s="36">
        <f>D54*E54</f>
        <v>0</v>
      </c>
    </row>
    <row r="55" spans="1:6" ht="18" customHeight="1" x14ac:dyDescent="0.2">
      <c r="A55" s="49" t="s">
        <v>454</v>
      </c>
      <c r="B55" s="47" t="s">
        <v>455</v>
      </c>
      <c r="C55" s="3" t="s">
        <v>6</v>
      </c>
      <c r="D55" s="35"/>
      <c r="E55" s="36"/>
      <c r="F55" s="36">
        <f>D55*E55</f>
        <v>0</v>
      </c>
    </row>
    <row r="56" spans="1:6" ht="18" customHeight="1" x14ac:dyDescent="0.2">
      <c r="A56" s="49" t="s">
        <v>456</v>
      </c>
      <c r="B56" s="47" t="s">
        <v>457</v>
      </c>
      <c r="C56" s="3" t="s">
        <v>6</v>
      </c>
      <c r="D56" s="35"/>
      <c r="E56" s="36"/>
      <c r="F56" s="36">
        <f>D56*E56</f>
        <v>0</v>
      </c>
    </row>
    <row r="57" spans="1:6" ht="18" customHeight="1" x14ac:dyDescent="0.2">
      <c r="A57" s="49" t="s">
        <v>458</v>
      </c>
      <c r="B57" s="47" t="s">
        <v>459</v>
      </c>
      <c r="C57" s="3" t="s">
        <v>6</v>
      </c>
      <c r="D57" s="35"/>
      <c r="E57" s="36"/>
      <c r="F57" s="36">
        <f>D57*E57</f>
        <v>0</v>
      </c>
    </row>
    <row r="58" spans="1:6" ht="18" customHeight="1" x14ac:dyDescent="0.2">
      <c r="A58" s="47" t="s">
        <v>460</v>
      </c>
      <c r="B58" s="47" t="s">
        <v>461</v>
      </c>
      <c r="C58" s="3"/>
      <c r="D58" s="35"/>
      <c r="E58" s="36"/>
      <c r="F58" s="36"/>
    </row>
    <row r="59" spans="1:6" ht="18" customHeight="1" x14ac:dyDescent="0.2">
      <c r="A59" s="49" t="s">
        <v>462</v>
      </c>
      <c r="B59" s="47" t="s">
        <v>463</v>
      </c>
      <c r="C59" s="3" t="s">
        <v>6</v>
      </c>
      <c r="D59" s="35"/>
      <c r="E59" s="36"/>
      <c r="F59" s="36">
        <f t="shared" ref="F59:F65" si="1">D59*E59</f>
        <v>0</v>
      </c>
    </row>
    <row r="60" spans="1:6" ht="18" customHeight="1" x14ac:dyDescent="0.2">
      <c r="A60" s="49" t="s">
        <v>464</v>
      </c>
      <c r="B60" s="47" t="s">
        <v>465</v>
      </c>
      <c r="C60" s="3" t="s">
        <v>6</v>
      </c>
      <c r="D60" s="35"/>
      <c r="E60" s="36"/>
      <c r="F60" s="36">
        <f t="shared" si="1"/>
        <v>0</v>
      </c>
    </row>
    <row r="61" spans="1:6" ht="18" customHeight="1" x14ac:dyDescent="0.2">
      <c r="A61" s="49" t="s">
        <v>466</v>
      </c>
      <c r="B61" s="47" t="s">
        <v>467</v>
      </c>
      <c r="C61" s="3" t="s">
        <v>6</v>
      </c>
      <c r="D61" s="35"/>
      <c r="E61" s="36"/>
      <c r="F61" s="36">
        <f t="shared" si="1"/>
        <v>0</v>
      </c>
    </row>
    <row r="62" spans="1:6" ht="18" customHeight="1" x14ac:dyDescent="0.2">
      <c r="A62" s="49" t="s">
        <v>468</v>
      </c>
      <c r="B62" s="47" t="s">
        <v>469</v>
      </c>
      <c r="C62" s="3" t="s">
        <v>6</v>
      </c>
      <c r="D62" s="35"/>
      <c r="E62" s="36"/>
      <c r="F62" s="36">
        <f t="shared" si="1"/>
        <v>0</v>
      </c>
    </row>
    <row r="63" spans="1:6" ht="18" customHeight="1" x14ac:dyDescent="0.2">
      <c r="A63" s="49" t="s">
        <v>470</v>
      </c>
      <c r="B63" s="47" t="s">
        <v>459</v>
      </c>
      <c r="C63" s="3" t="s">
        <v>7</v>
      </c>
      <c r="D63" s="35"/>
      <c r="E63" s="36"/>
      <c r="F63" s="36">
        <f t="shared" si="1"/>
        <v>0</v>
      </c>
    </row>
    <row r="64" spans="1:6" ht="18" customHeight="1" x14ac:dyDescent="0.2">
      <c r="A64" s="49" t="s">
        <v>471</v>
      </c>
      <c r="B64" s="47" t="s">
        <v>472</v>
      </c>
      <c r="C64" s="3" t="s">
        <v>6</v>
      </c>
      <c r="D64" s="35"/>
      <c r="E64" s="36"/>
      <c r="F64" s="36">
        <f t="shared" si="1"/>
        <v>0</v>
      </c>
    </row>
    <row r="65" spans="1:7" ht="18" customHeight="1" x14ac:dyDescent="0.2">
      <c r="A65" s="49" t="s">
        <v>473</v>
      </c>
      <c r="B65" s="47" t="s">
        <v>474</v>
      </c>
      <c r="C65" s="3" t="s">
        <v>6</v>
      </c>
      <c r="D65" s="35"/>
      <c r="E65" s="36"/>
      <c r="F65" s="36">
        <f t="shared" si="1"/>
        <v>0</v>
      </c>
    </row>
    <row r="66" spans="1:7" ht="18" customHeight="1" x14ac:dyDescent="0.2">
      <c r="A66" s="41"/>
      <c r="B66" s="45" t="s">
        <v>23</v>
      </c>
      <c r="C66" s="42"/>
      <c r="D66" s="43"/>
      <c r="E66" s="44"/>
      <c r="F66" s="44"/>
      <c r="G66" s="46">
        <f>SUM(F27:F65)</f>
        <v>0</v>
      </c>
    </row>
    <row r="67" spans="1:7" ht="18" customHeight="1" x14ac:dyDescent="0.2">
      <c r="A67" s="49"/>
      <c r="B67" s="47"/>
      <c r="C67" s="47"/>
      <c r="D67" s="35"/>
      <c r="E67" s="36"/>
      <c r="F67" s="36"/>
    </row>
    <row r="68" spans="1:7" ht="18" customHeight="1" x14ac:dyDescent="0.2">
      <c r="A68" s="48" t="s">
        <v>152</v>
      </c>
      <c r="B68" s="48" t="s">
        <v>475</v>
      </c>
      <c r="C68" s="3"/>
      <c r="D68" s="35"/>
      <c r="E68" s="36"/>
      <c r="F68" s="36"/>
    </row>
    <row r="69" spans="1:7" ht="18" customHeight="1" x14ac:dyDescent="0.2">
      <c r="A69" s="3" t="s">
        <v>154</v>
      </c>
      <c r="B69" s="47" t="s">
        <v>476</v>
      </c>
      <c r="C69" s="3" t="s">
        <v>10</v>
      </c>
      <c r="D69" s="35"/>
      <c r="E69" s="36"/>
      <c r="F69" s="36">
        <f t="shared" ref="F69:F76" si="2">D69*E69</f>
        <v>0</v>
      </c>
    </row>
    <row r="70" spans="1:7" ht="18" customHeight="1" x14ac:dyDescent="0.2">
      <c r="A70" s="3" t="s">
        <v>155</v>
      </c>
      <c r="B70" s="47" t="s">
        <v>477</v>
      </c>
      <c r="C70" s="3" t="s">
        <v>6</v>
      </c>
      <c r="D70" s="35"/>
      <c r="E70" s="36"/>
      <c r="F70" s="36">
        <f t="shared" si="2"/>
        <v>0</v>
      </c>
    </row>
    <row r="71" spans="1:7" ht="18" customHeight="1" x14ac:dyDescent="0.2">
      <c r="A71" s="3" t="s">
        <v>270</v>
      </c>
      <c r="B71" s="47" t="s">
        <v>478</v>
      </c>
      <c r="C71" s="3" t="s">
        <v>10</v>
      </c>
      <c r="D71" s="35"/>
      <c r="E71" s="36"/>
      <c r="F71" s="36">
        <f t="shared" si="2"/>
        <v>0</v>
      </c>
    </row>
    <row r="72" spans="1:7" ht="18" customHeight="1" x14ac:dyDescent="0.2">
      <c r="A72" s="3" t="s">
        <v>272</v>
      </c>
      <c r="B72" s="47" t="s">
        <v>479</v>
      </c>
      <c r="C72" s="3" t="s">
        <v>6</v>
      </c>
      <c r="D72" s="35"/>
      <c r="E72" s="36"/>
      <c r="F72" s="36">
        <f t="shared" si="2"/>
        <v>0</v>
      </c>
    </row>
    <row r="73" spans="1:7" ht="18" customHeight="1" x14ac:dyDescent="0.2">
      <c r="A73" s="3" t="s">
        <v>274</v>
      </c>
      <c r="B73" s="47" t="s">
        <v>480</v>
      </c>
      <c r="C73" s="3" t="s">
        <v>6</v>
      </c>
      <c r="D73" s="35"/>
      <c r="E73" s="36"/>
      <c r="F73" s="36">
        <f t="shared" si="2"/>
        <v>0</v>
      </c>
    </row>
    <row r="74" spans="1:7" ht="18" customHeight="1" x14ac:dyDescent="0.2">
      <c r="A74" s="3" t="s">
        <v>481</v>
      </c>
      <c r="B74" s="47" t="s">
        <v>482</v>
      </c>
      <c r="C74" s="3" t="s">
        <v>6</v>
      </c>
      <c r="D74" s="35"/>
      <c r="E74" s="36"/>
      <c r="F74" s="36">
        <f t="shared" si="2"/>
        <v>0</v>
      </c>
    </row>
    <row r="75" spans="1:7" ht="18" customHeight="1" x14ac:dyDescent="0.2">
      <c r="A75" s="3" t="s">
        <v>483</v>
      </c>
      <c r="B75" s="47" t="s">
        <v>484</v>
      </c>
      <c r="C75" s="3" t="s">
        <v>6</v>
      </c>
      <c r="D75" s="35"/>
      <c r="E75" s="36"/>
      <c r="F75" s="36">
        <f t="shared" si="2"/>
        <v>0</v>
      </c>
    </row>
    <row r="76" spans="1:7" ht="18" customHeight="1" x14ac:dyDescent="0.2">
      <c r="A76" s="3" t="s">
        <v>485</v>
      </c>
      <c r="B76" s="47" t="s">
        <v>486</v>
      </c>
      <c r="C76" s="3" t="s">
        <v>10</v>
      </c>
      <c r="D76" s="35"/>
      <c r="E76" s="36"/>
      <c r="F76" s="36">
        <f t="shared" si="2"/>
        <v>0</v>
      </c>
    </row>
    <row r="77" spans="1:7" ht="18" customHeight="1" x14ac:dyDescent="0.2">
      <c r="A77" s="41"/>
      <c r="B77" s="45" t="s">
        <v>23</v>
      </c>
      <c r="C77" s="42"/>
      <c r="D77" s="43"/>
      <c r="E77" s="44"/>
      <c r="F77" s="44"/>
      <c r="G77" s="46">
        <f>SUM(F68:F76)</f>
        <v>0</v>
      </c>
    </row>
    <row r="78" spans="1:7" ht="18" customHeight="1" x14ac:dyDescent="0.2">
      <c r="A78" s="47"/>
      <c r="B78" s="47"/>
      <c r="C78" s="47"/>
      <c r="D78" s="35"/>
      <c r="E78" s="36"/>
      <c r="F78" s="36"/>
    </row>
    <row r="79" spans="1:7" ht="18" customHeight="1" x14ac:dyDescent="0.2">
      <c r="A79" s="48" t="s">
        <v>161</v>
      </c>
      <c r="B79" s="48" t="s">
        <v>487</v>
      </c>
      <c r="C79" s="47"/>
      <c r="D79" s="35"/>
      <c r="E79" s="36"/>
      <c r="F79" s="36"/>
    </row>
    <row r="80" spans="1:7" ht="18" customHeight="1" x14ac:dyDescent="0.2">
      <c r="A80" s="3" t="s">
        <v>163</v>
      </c>
      <c r="B80" s="47" t="s">
        <v>488</v>
      </c>
      <c r="C80" s="3" t="s">
        <v>6</v>
      </c>
      <c r="D80" s="35"/>
      <c r="E80" s="36"/>
      <c r="F80" s="36">
        <f>D80*E80</f>
        <v>0</v>
      </c>
    </row>
    <row r="81" spans="1:7" ht="18" customHeight="1" x14ac:dyDescent="0.2">
      <c r="A81" s="3" t="s">
        <v>164</v>
      </c>
      <c r="B81" s="47" t="s">
        <v>489</v>
      </c>
      <c r="C81" s="3" t="s">
        <v>6</v>
      </c>
      <c r="D81" s="35"/>
      <c r="E81" s="36"/>
      <c r="F81" s="36">
        <f>D81*E81</f>
        <v>0</v>
      </c>
    </row>
    <row r="82" spans="1:7" ht="18" customHeight="1" x14ac:dyDescent="0.2">
      <c r="A82" s="41"/>
      <c r="B82" s="45" t="s">
        <v>23</v>
      </c>
      <c r="C82" s="42"/>
      <c r="D82" s="43"/>
      <c r="E82" s="44"/>
      <c r="F82" s="44"/>
      <c r="G82" s="46">
        <f>SUM(F79:F81)</f>
        <v>0</v>
      </c>
    </row>
    <row r="83" spans="1:7" ht="18" customHeight="1" x14ac:dyDescent="0.2">
      <c r="A83" s="22"/>
      <c r="B83" s="23"/>
      <c r="C83" s="21"/>
      <c r="D83" s="35"/>
      <c r="E83" s="36"/>
      <c r="F83" s="36"/>
    </row>
    <row r="84" spans="1:7" ht="18" customHeight="1" x14ac:dyDescent="0.2">
      <c r="A84" s="22"/>
      <c r="B84" s="61" t="s">
        <v>202</v>
      </c>
      <c r="C84" s="21"/>
      <c r="D84" s="35"/>
      <c r="E84" s="36"/>
      <c r="F84" s="36"/>
    </row>
    <row r="85" spans="1:7" ht="18" customHeight="1" x14ac:dyDescent="0.2">
      <c r="A85" s="41"/>
      <c r="B85" s="45" t="s">
        <v>23</v>
      </c>
      <c r="C85" s="42"/>
      <c r="D85" s="43"/>
      <c r="E85" s="44"/>
      <c r="F85" s="44"/>
      <c r="G85" s="46">
        <f>F84</f>
        <v>0</v>
      </c>
    </row>
    <row r="86" spans="1:7" ht="18" customHeight="1" x14ac:dyDescent="0.2">
      <c r="A86" s="22"/>
      <c r="B86" s="23"/>
      <c r="C86" s="21"/>
      <c r="D86" s="35"/>
      <c r="E86" s="36"/>
      <c r="F86" s="36"/>
    </row>
    <row r="87" spans="1:7" ht="18" customHeight="1" x14ac:dyDescent="0.2">
      <c r="A87" s="50"/>
      <c r="B87" s="55" t="s">
        <v>578</v>
      </c>
      <c r="C87" s="50"/>
      <c r="D87" s="51"/>
      <c r="E87" s="52"/>
      <c r="F87" s="52"/>
      <c r="G87" s="56">
        <f>G6+G9+G12+G16+G19+G22+G25+G66+G77+G82+G85</f>
        <v>0</v>
      </c>
    </row>
    <row r="88" spans="1:7" ht="18" customHeight="1" x14ac:dyDescent="0.2">
      <c r="A88" s="62"/>
      <c r="B88" s="63"/>
      <c r="D88" s="64"/>
      <c r="E88" s="57"/>
      <c r="F88" s="57"/>
    </row>
  </sheetData>
  <mergeCells count="1">
    <mergeCell ref="A3:B3"/>
  </mergeCells>
  <printOptions horizontalCentered="1" verticalCentered="1"/>
  <pageMargins left="0.55118110236220474" right="0.55118110236220474" top="0.98425196850393704" bottom="0.98425196850393704" header="0.39370078740157483" footer="0.39370078740157483"/>
  <pageSetup paperSize="9" fitToHeight="12" orientation="landscape" horizontalDpi="4294967292" verticalDpi="4294967292" r:id="rId1"/>
  <headerFooter alignWithMargins="0">
    <oddFooter>&amp;L&amp;"Arial,Normal"&amp;8 &amp;K000000BOO' - ALIDADE&amp;C&amp;"Arial,Normal"&amp;8 &amp;K000000 1 BOULEVARD DU MIDI
61800 TINCHEBRAY - www.alidade.fr&amp;R&amp;"Arial,Normal"&amp;8 &amp;K000000TÉL. 02 33 640 228
agence@alidade.fr</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UNITES!$B$4:$B$10</xm:f>
          </x14:formula1>
          <xm:sqref>C77 C6 C3 C9 C12 C16 C19 C22 C25 C66 C82:C86 C88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81"/>
  <sheetViews>
    <sheetView showGridLines="0" topLeftCell="A46" zoomScale="125" zoomScaleNormal="125" workbookViewId="0">
      <selection activeCell="A66" sqref="A66:XFD66"/>
    </sheetView>
  </sheetViews>
  <sheetFormatPr baseColWidth="10" defaultColWidth="10.625" defaultRowHeight="18" customHeight="1" x14ac:dyDescent="0.2"/>
  <cols>
    <col min="1" max="1" width="8.375" style="31" customWidth="1"/>
    <col min="2" max="2" width="54" style="12" customWidth="1"/>
    <col min="3" max="3" width="6.625" style="12" customWidth="1"/>
    <col min="4" max="5" width="10.375" style="12" customWidth="1"/>
    <col min="6" max="6" width="12.5" style="12" bestFit="1" customWidth="1"/>
    <col min="7" max="7" width="12.5" style="12" customWidth="1"/>
    <col min="8" max="8" width="10.625" style="12" customWidth="1"/>
    <col min="9" max="16384" width="10.625" style="12"/>
  </cols>
  <sheetData>
    <row r="1" spans="1:7" s="19" customFormat="1" ht="18" customHeight="1" x14ac:dyDescent="0.2">
      <c r="A1" s="18" t="s">
        <v>490</v>
      </c>
    </row>
    <row r="2" spans="1:7" ht="18" customHeight="1" x14ac:dyDescent="0.2">
      <c r="A2" s="1" t="s">
        <v>14</v>
      </c>
      <c r="B2" s="20" t="s">
        <v>15</v>
      </c>
      <c r="C2" s="20" t="s">
        <v>16</v>
      </c>
      <c r="D2" s="20" t="s">
        <v>17</v>
      </c>
      <c r="E2" s="20" t="s">
        <v>18</v>
      </c>
      <c r="F2" s="20" t="s">
        <v>19</v>
      </c>
    </row>
    <row r="3" spans="1:7" ht="18" customHeight="1" x14ac:dyDescent="0.2">
      <c r="A3" s="22"/>
      <c r="B3" s="23"/>
      <c r="C3" s="21"/>
      <c r="D3" s="35"/>
      <c r="E3" s="36"/>
      <c r="F3" s="36"/>
    </row>
    <row r="4" spans="1:7" ht="18" customHeight="1" x14ac:dyDescent="0.2">
      <c r="A4" s="73" t="s">
        <v>20</v>
      </c>
      <c r="B4" s="74"/>
      <c r="C4" s="70"/>
      <c r="D4" s="70"/>
      <c r="E4" s="71"/>
      <c r="F4" s="71"/>
    </row>
    <row r="5" spans="1:7" ht="18" customHeight="1" x14ac:dyDescent="0.2">
      <c r="A5" s="48" t="s">
        <v>24</v>
      </c>
      <c r="B5" s="48" t="s">
        <v>396</v>
      </c>
      <c r="C5" s="47"/>
      <c r="D5" s="35"/>
      <c r="E5" s="36"/>
      <c r="F5" s="36"/>
    </row>
    <row r="6" spans="1:7" ht="18" customHeight="1" x14ac:dyDescent="0.2">
      <c r="A6" s="3" t="s">
        <v>209</v>
      </c>
      <c r="B6" s="47" t="s">
        <v>491</v>
      </c>
      <c r="C6" s="3" t="s">
        <v>6</v>
      </c>
      <c r="D6" s="35"/>
      <c r="E6" s="36"/>
      <c r="F6" s="36">
        <f>D6*E6</f>
        <v>0</v>
      </c>
    </row>
    <row r="7" spans="1:7" ht="18" customHeight="1" x14ac:dyDescent="0.2">
      <c r="A7" s="3" t="s">
        <v>211</v>
      </c>
      <c r="B7" s="47" t="s">
        <v>492</v>
      </c>
      <c r="C7" s="3" t="s">
        <v>6</v>
      </c>
      <c r="D7" s="35"/>
      <c r="E7" s="36"/>
      <c r="F7" s="36">
        <f>D7*E7</f>
        <v>0</v>
      </c>
    </row>
    <row r="8" spans="1:7" ht="18" customHeight="1" x14ac:dyDescent="0.2">
      <c r="A8" s="41"/>
      <c r="B8" s="45" t="s">
        <v>23</v>
      </c>
      <c r="C8" s="42"/>
      <c r="D8" s="43"/>
      <c r="E8" s="44"/>
      <c r="F8" s="44"/>
      <c r="G8" s="46">
        <f>SUM(F5:F7)</f>
        <v>0</v>
      </c>
    </row>
    <row r="9" spans="1:7" ht="18" customHeight="1" x14ac:dyDescent="0.2">
      <c r="A9" s="3"/>
      <c r="B9" s="47"/>
      <c r="C9" s="47"/>
      <c r="D9" s="35"/>
      <c r="E9" s="36"/>
      <c r="F9" s="36"/>
    </row>
    <row r="10" spans="1:7" ht="18" customHeight="1" x14ac:dyDescent="0.2">
      <c r="A10" s="48" t="s">
        <v>26</v>
      </c>
      <c r="B10" s="48" t="s">
        <v>493</v>
      </c>
      <c r="C10" s="47"/>
      <c r="D10" s="35"/>
      <c r="E10" s="36"/>
      <c r="F10" s="36"/>
    </row>
    <row r="11" spans="1:7" ht="18" customHeight="1" x14ac:dyDescent="0.2">
      <c r="A11" s="3" t="s">
        <v>28</v>
      </c>
      <c r="B11" s="47" t="s">
        <v>494</v>
      </c>
      <c r="C11" s="3" t="s">
        <v>10</v>
      </c>
      <c r="D11" s="35"/>
      <c r="E11" s="36"/>
      <c r="F11" s="36">
        <f>D11*E11</f>
        <v>0</v>
      </c>
    </row>
    <row r="12" spans="1:7" ht="18" customHeight="1" x14ac:dyDescent="0.2">
      <c r="A12" s="49" t="s">
        <v>495</v>
      </c>
      <c r="B12" s="47" t="s">
        <v>496</v>
      </c>
      <c r="C12" s="3" t="s">
        <v>10</v>
      </c>
      <c r="D12" s="35"/>
      <c r="E12" s="36"/>
      <c r="F12" s="36">
        <f>D12*E12</f>
        <v>0</v>
      </c>
    </row>
    <row r="13" spans="1:7" ht="18" customHeight="1" x14ac:dyDescent="0.2">
      <c r="A13" s="3" t="s">
        <v>30</v>
      </c>
      <c r="B13" s="47" t="s">
        <v>497</v>
      </c>
      <c r="C13" s="3" t="s">
        <v>10</v>
      </c>
      <c r="D13" s="35"/>
      <c r="E13" s="36"/>
      <c r="F13" s="36">
        <f>D13*E13</f>
        <v>0</v>
      </c>
    </row>
    <row r="14" spans="1:7" ht="18" customHeight="1" x14ac:dyDescent="0.2">
      <c r="A14" s="3" t="s">
        <v>32</v>
      </c>
      <c r="B14" s="47" t="s">
        <v>498</v>
      </c>
      <c r="C14" s="3" t="s">
        <v>10</v>
      </c>
      <c r="D14" s="35"/>
      <c r="E14" s="36"/>
      <c r="F14" s="36">
        <f>D14*E14</f>
        <v>0</v>
      </c>
    </row>
    <row r="15" spans="1:7" ht="18" customHeight="1" x14ac:dyDescent="0.2">
      <c r="A15" s="3" t="s">
        <v>34</v>
      </c>
      <c r="B15" s="47" t="s">
        <v>499</v>
      </c>
      <c r="C15" s="3"/>
      <c r="D15" s="35"/>
      <c r="E15" s="36"/>
      <c r="F15" s="36"/>
    </row>
    <row r="16" spans="1:7" ht="18" customHeight="1" x14ac:dyDescent="0.2">
      <c r="A16" s="49" t="s">
        <v>500</v>
      </c>
      <c r="B16" s="47" t="s">
        <v>501</v>
      </c>
      <c r="C16" s="3" t="s">
        <v>7</v>
      </c>
      <c r="D16" s="35"/>
      <c r="E16" s="36"/>
      <c r="F16" s="36">
        <f>D16*E16</f>
        <v>0</v>
      </c>
    </row>
    <row r="17" spans="1:7" ht="18" customHeight="1" x14ac:dyDescent="0.2">
      <c r="A17" s="49" t="s">
        <v>502</v>
      </c>
      <c r="B17" s="47" t="s">
        <v>503</v>
      </c>
      <c r="C17" s="3" t="s">
        <v>6</v>
      </c>
      <c r="D17" s="35"/>
      <c r="E17" s="36"/>
      <c r="F17" s="36">
        <f>D17*E17</f>
        <v>0</v>
      </c>
    </row>
    <row r="18" spans="1:7" ht="18" customHeight="1" x14ac:dyDescent="0.2">
      <c r="A18" s="3" t="s">
        <v>36</v>
      </c>
      <c r="B18" s="47" t="s">
        <v>504</v>
      </c>
      <c r="C18" s="3"/>
      <c r="D18" s="35"/>
      <c r="E18" s="36"/>
      <c r="F18" s="36"/>
    </row>
    <row r="19" spans="1:7" ht="18" customHeight="1" x14ac:dyDescent="0.2">
      <c r="A19" s="49" t="s">
        <v>505</v>
      </c>
      <c r="B19" s="47" t="s">
        <v>506</v>
      </c>
      <c r="C19" s="3" t="s">
        <v>6</v>
      </c>
      <c r="D19" s="35"/>
      <c r="E19" s="36"/>
      <c r="F19" s="36">
        <f t="shared" ref="F19:F31" si="0">D19*E19</f>
        <v>0</v>
      </c>
    </row>
    <row r="20" spans="1:7" ht="18" customHeight="1" x14ac:dyDescent="0.2">
      <c r="A20" s="49" t="s">
        <v>507</v>
      </c>
      <c r="B20" s="47" t="s">
        <v>508</v>
      </c>
      <c r="C20" s="3" t="s">
        <v>6</v>
      </c>
      <c r="D20" s="35"/>
      <c r="E20" s="36"/>
      <c r="F20" s="36">
        <f t="shared" si="0"/>
        <v>0</v>
      </c>
    </row>
    <row r="21" spans="1:7" ht="18" customHeight="1" x14ac:dyDescent="0.2">
      <c r="A21" s="49" t="s">
        <v>509</v>
      </c>
      <c r="B21" s="47" t="s">
        <v>510</v>
      </c>
      <c r="C21" s="3" t="s">
        <v>6</v>
      </c>
      <c r="D21" s="35"/>
      <c r="E21" s="36"/>
      <c r="F21" s="36">
        <f t="shared" si="0"/>
        <v>0</v>
      </c>
    </row>
    <row r="22" spans="1:7" ht="18" customHeight="1" x14ac:dyDescent="0.2">
      <c r="A22" s="49" t="s">
        <v>511</v>
      </c>
      <c r="B22" s="47" t="s">
        <v>512</v>
      </c>
      <c r="C22" s="3" t="s">
        <v>6</v>
      </c>
      <c r="D22" s="35"/>
      <c r="E22" s="36"/>
      <c r="F22" s="36">
        <f t="shared" si="0"/>
        <v>0</v>
      </c>
    </row>
    <row r="23" spans="1:7" ht="18" customHeight="1" x14ac:dyDescent="0.2">
      <c r="A23" s="49" t="s">
        <v>513</v>
      </c>
      <c r="B23" s="47" t="s">
        <v>514</v>
      </c>
      <c r="C23" s="3" t="s">
        <v>6</v>
      </c>
      <c r="D23" s="35"/>
      <c r="E23" s="36"/>
      <c r="F23" s="36">
        <f t="shared" si="0"/>
        <v>0</v>
      </c>
    </row>
    <row r="24" spans="1:7" ht="18" customHeight="1" x14ac:dyDescent="0.2">
      <c r="A24" s="49" t="s">
        <v>515</v>
      </c>
      <c r="B24" s="47" t="s">
        <v>516</v>
      </c>
      <c r="C24" s="3" t="s">
        <v>6</v>
      </c>
      <c r="D24" s="35"/>
      <c r="E24" s="36"/>
      <c r="F24" s="36">
        <f t="shared" si="0"/>
        <v>0</v>
      </c>
    </row>
    <row r="25" spans="1:7" ht="18" customHeight="1" x14ac:dyDescent="0.2">
      <c r="A25" s="49" t="s">
        <v>517</v>
      </c>
      <c r="B25" s="47" t="s">
        <v>518</v>
      </c>
      <c r="C25" s="3" t="s">
        <v>6</v>
      </c>
      <c r="D25" s="35"/>
      <c r="E25" s="36"/>
      <c r="F25" s="36">
        <f t="shared" si="0"/>
        <v>0</v>
      </c>
    </row>
    <row r="26" spans="1:7" ht="18" customHeight="1" x14ac:dyDescent="0.2">
      <c r="A26" s="49" t="s">
        <v>519</v>
      </c>
      <c r="B26" s="47" t="s">
        <v>520</v>
      </c>
      <c r="C26" s="3" t="s">
        <v>6</v>
      </c>
      <c r="D26" s="35"/>
      <c r="E26" s="36"/>
      <c r="F26" s="36">
        <f t="shared" si="0"/>
        <v>0</v>
      </c>
    </row>
    <row r="27" spans="1:7" ht="18" customHeight="1" x14ac:dyDescent="0.2">
      <c r="A27" s="49" t="s">
        <v>521</v>
      </c>
      <c r="B27" s="47" t="s">
        <v>522</v>
      </c>
      <c r="C27" s="3" t="s">
        <v>6</v>
      </c>
      <c r="D27" s="35"/>
      <c r="E27" s="36"/>
      <c r="F27" s="36">
        <f t="shared" si="0"/>
        <v>0</v>
      </c>
    </row>
    <row r="28" spans="1:7" ht="18" customHeight="1" x14ac:dyDescent="0.2">
      <c r="A28" s="49" t="s">
        <v>523</v>
      </c>
      <c r="B28" s="47" t="s">
        <v>524</v>
      </c>
      <c r="C28" s="3" t="s">
        <v>6</v>
      </c>
      <c r="D28" s="35"/>
      <c r="E28" s="36"/>
      <c r="F28" s="36">
        <f t="shared" si="0"/>
        <v>0</v>
      </c>
    </row>
    <row r="29" spans="1:7" ht="18" customHeight="1" x14ac:dyDescent="0.2">
      <c r="A29" s="49" t="s">
        <v>525</v>
      </c>
      <c r="B29" s="47" t="s">
        <v>526</v>
      </c>
      <c r="C29" s="3" t="s">
        <v>6</v>
      </c>
      <c r="D29" s="35"/>
      <c r="E29" s="36"/>
      <c r="F29" s="36">
        <f t="shared" si="0"/>
        <v>0</v>
      </c>
    </row>
    <row r="30" spans="1:7" ht="18" customHeight="1" x14ac:dyDescent="0.2">
      <c r="A30" s="49" t="s">
        <v>527</v>
      </c>
      <c r="B30" s="47" t="s">
        <v>528</v>
      </c>
      <c r="C30" s="3" t="s">
        <v>6</v>
      </c>
      <c r="D30" s="35"/>
      <c r="E30" s="36"/>
      <c r="F30" s="36">
        <f t="shared" si="0"/>
        <v>0</v>
      </c>
    </row>
    <row r="31" spans="1:7" ht="18" customHeight="1" x14ac:dyDescent="0.2">
      <c r="A31" s="49" t="s">
        <v>529</v>
      </c>
      <c r="B31" s="47" t="s">
        <v>530</v>
      </c>
      <c r="C31" s="3" t="s">
        <v>6</v>
      </c>
      <c r="D31" s="35"/>
      <c r="E31" s="36"/>
      <c r="F31" s="36">
        <f t="shared" si="0"/>
        <v>0</v>
      </c>
    </row>
    <row r="32" spans="1:7" ht="18" customHeight="1" x14ac:dyDescent="0.2">
      <c r="A32" s="41"/>
      <c r="B32" s="45" t="s">
        <v>23</v>
      </c>
      <c r="C32" s="42"/>
      <c r="D32" s="43"/>
      <c r="E32" s="44"/>
      <c r="F32" s="44"/>
      <c r="G32" s="46">
        <f>SUM(F9:F31)</f>
        <v>0</v>
      </c>
    </row>
    <row r="33" spans="1:7" ht="18" customHeight="1" x14ac:dyDescent="0.2">
      <c r="A33" s="49"/>
      <c r="B33" s="47"/>
      <c r="C33" s="47"/>
      <c r="D33" s="35"/>
      <c r="E33" s="36"/>
      <c r="F33" s="36"/>
    </row>
    <row r="34" spans="1:7" ht="18" customHeight="1" x14ac:dyDescent="0.2">
      <c r="A34" s="48" t="s">
        <v>42</v>
      </c>
      <c r="B34" s="48" t="s">
        <v>531</v>
      </c>
      <c r="C34" s="3" t="s">
        <v>10</v>
      </c>
      <c r="D34" s="35"/>
      <c r="E34" s="36"/>
      <c r="F34" s="36">
        <f>D34*E34</f>
        <v>0</v>
      </c>
    </row>
    <row r="35" spans="1:7" ht="18" customHeight="1" x14ac:dyDescent="0.2">
      <c r="A35" s="41"/>
      <c r="B35" s="45" t="s">
        <v>23</v>
      </c>
      <c r="C35" s="42"/>
      <c r="D35" s="43"/>
      <c r="E35" s="44"/>
      <c r="F35" s="44"/>
      <c r="G35" s="46">
        <f>F34</f>
        <v>0</v>
      </c>
    </row>
    <row r="36" spans="1:7" ht="18" customHeight="1" x14ac:dyDescent="0.2">
      <c r="A36" s="48"/>
      <c r="B36" s="48"/>
      <c r="C36" s="47"/>
      <c r="D36" s="35"/>
      <c r="E36" s="36"/>
      <c r="F36" s="36"/>
    </row>
    <row r="37" spans="1:7" ht="18" customHeight="1" x14ac:dyDescent="0.2">
      <c r="A37" s="48" t="s">
        <v>44</v>
      </c>
      <c r="B37" s="48" t="s">
        <v>532</v>
      </c>
      <c r="C37" s="3" t="s">
        <v>10</v>
      </c>
      <c r="D37" s="35"/>
      <c r="E37" s="36"/>
      <c r="F37" s="36">
        <f>D37*E37</f>
        <v>0</v>
      </c>
    </row>
    <row r="38" spans="1:7" ht="18" customHeight="1" x14ac:dyDescent="0.2">
      <c r="A38" s="41"/>
      <c r="B38" s="45" t="s">
        <v>23</v>
      </c>
      <c r="C38" s="42"/>
      <c r="D38" s="43"/>
      <c r="E38" s="44"/>
      <c r="F38" s="44"/>
      <c r="G38" s="46">
        <f>F37</f>
        <v>0</v>
      </c>
    </row>
    <row r="39" spans="1:7" ht="18" customHeight="1" x14ac:dyDescent="0.2">
      <c r="A39" s="48"/>
      <c r="B39" s="48"/>
      <c r="C39" s="47"/>
      <c r="D39" s="35"/>
      <c r="E39" s="36"/>
      <c r="F39" s="36"/>
    </row>
    <row r="40" spans="1:7" ht="18" customHeight="1" x14ac:dyDescent="0.2">
      <c r="A40" s="48" t="s">
        <v>68</v>
      </c>
      <c r="B40" s="48" t="s">
        <v>533</v>
      </c>
      <c r="C40" s="3" t="s">
        <v>10</v>
      </c>
      <c r="D40" s="35"/>
      <c r="E40" s="36"/>
      <c r="F40" s="36">
        <f>D40*E40</f>
        <v>0</v>
      </c>
    </row>
    <row r="41" spans="1:7" ht="18" customHeight="1" x14ac:dyDescent="0.2">
      <c r="A41" s="41"/>
      <c r="B41" s="45" t="s">
        <v>23</v>
      </c>
      <c r="C41" s="42"/>
      <c r="D41" s="43"/>
      <c r="E41" s="44"/>
      <c r="F41" s="44"/>
      <c r="G41" s="46">
        <f>F40</f>
        <v>0</v>
      </c>
    </row>
    <row r="42" spans="1:7" ht="18" customHeight="1" x14ac:dyDescent="0.2">
      <c r="A42" s="48"/>
      <c r="B42" s="48"/>
      <c r="C42" s="47"/>
      <c r="D42" s="35"/>
      <c r="E42" s="36"/>
      <c r="F42" s="36"/>
    </row>
    <row r="43" spans="1:7" ht="18" customHeight="1" x14ac:dyDescent="0.2">
      <c r="A43" s="48" t="s">
        <v>72</v>
      </c>
      <c r="B43" s="48" t="s">
        <v>534</v>
      </c>
      <c r="C43" s="47"/>
      <c r="D43" s="35"/>
      <c r="E43" s="36"/>
      <c r="F43" s="36"/>
    </row>
    <row r="44" spans="1:7" ht="18" customHeight="1" x14ac:dyDescent="0.2">
      <c r="A44" s="3" t="s">
        <v>74</v>
      </c>
      <c r="B44" s="47" t="s">
        <v>535</v>
      </c>
      <c r="C44" s="47"/>
      <c r="D44" s="35"/>
      <c r="E44" s="36"/>
      <c r="F44" s="36"/>
    </row>
    <row r="45" spans="1:7" ht="18" customHeight="1" x14ac:dyDescent="0.2">
      <c r="A45" s="49" t="s">
        <v>536</v>
      </c>
      <c r="B45" s="47" t="s">
        <v>537</v>
      </c>
      <c r="C45" s="3" t="s">
        <v>6</v>
      </c>
      <c r="D45" s="35"/>
      <c r="E45" s="36"/>
      <c r="F45" s="36">
        <f>D45*E45</f>
        <v>0</v>
      </c>
    </row>
    <row r="46" spans="1:7" ht="18" customHeight="1" x14ac:dyDescent="0.2">
      <c r="A46" s="49" t="s">
        <v>538</v>
      </c>
      <c r="B46" s="47" t="s">
        <v>539</v>
      </c>
      <c r="C46" s="3" t="s">
        <v>6</v>
      </c>
      <c r="D46" s="35"/>
      <c r="E46" s="36"/>
      <c r="F46" s="36">
        <f>D46*E46</f>
        <v>0</v>
      </c>
    </row>
    <row r="47" spans="1:7" ht="18" customHeight="1" x14ac:dyDescent="0.2">
      <c r="A47" s="49" t="s">
        <v>540</v>
      </c>
      <c r="B47" s="47" t="s">
        <v>541</v>
      </c>
      <c r="C47" s="3" t="s">
        <v>6</v>
      </c>
      <c r="D47" s="35"/>
      <c r="E47" s="36"/>
      <c r="F47" s="36">
        <f>D47*E47</f>
        <v>0</v>
      </c>
    </row>
    <row r="48" spans="1:7" ht="18" customHeight="1" x14ac:dyDescent="0.2">
      <c r="A48" s="41"/>
      <c r="B48" s="45" t="s">
        <v>23</v>
      </c>
      <c r="C48" s="42"/>
      <c r="D48" s="43"/>
      <c r="E48" s="44"/>
      <c r="F48" s="44"/>
      <c r="G48" s="46">
        <f>SUM(F43:F47)</f>
        <v>0</v>
      </c>
    </row>
    <row r="49" spans="1:7" ht="18" customHeight="1" x14ac:dyDescent="0.2">
      <c r="A49" s="49"/>
      <c r="B49" s="47"/>
      <c r="C49" s="47"/>
      <c r="D49" s="35"/>
      <c r="E49" s="36"/>
      <c r="F49" s="36"/>
    </row>
    <row r="50" spans="1:7" ht="18" customHeight="1" x14ac:dyDescent="0.2">
      <c r="A50" s="48" t="s">
        <v>82</v>
      </c>
      <c r="B50" s="48" t="s">
        <v>542</v>
      </c>
      <c r="C50" s="47"/>
      <c r="D50" s="35"/>
      <c r="E50" s="36"/>
      <c r="F50" s="36"/>
    </row>
    <row r="51" spans="1:7" ht="18" customHeight="1" x14ac:dyDescent="0.2">
      <c r="A51" s="3" t="s">
        <v>84</v>
      </c>
      <c r="B51" s="47" t="s">
        <v>543</v>
      </c>
      <c r="C51" s="47"/>
      <c r="D51" s="35"/>
      <c r="E51" s="36"/>
      <c r="F51" s="36"/>
    </row>
    <row r="52" spans="1:7" ht="18" customHeight="1" x14ac:dyDescent="0.2">
      <c r="A52" s="49" t="s">
        <v>262</v>
      </c>
      <c r="B52" s="47" t="s">
        <v>544</v>
      </c>
      <c r="C52" s="47"/>
      <c r="D52" s="35"/>
      <c r="E52" s="36"/>
      <c r="F52" s="36"/>
    </row>
    <row r="53" spans="1:7" ht="18" customHeight="1" x14ac:dyDescent="0.2">
      <c r="A53" s="49" t="s">
        <v>264</v>
      </c>
      <c r="B53" s="47" t="s">
        <v>545</v>
      </c>
      <c r="C53" s="3" t="s">
        <v>6</v>
      </c>
      <c r="D53" s="35"/>
      <c r="E53" s="36"/>
      <c r="F53" s="36">
        <f>D53*E53</f>
        <v>0</v>
      </c>
    </row>
    <row r="54" spans="1:7" ht="18" customHeight="1" x14ac:dyDescent="0.2">
      <c r="A54" s="49" t="s">
        <v>546</v>
      </c>
      <c r="B54" s="47" t="s">
        <v>547</v>
      </c>
      <c r="C54" s="3" t="s">
        <v>6</v>
      </c>
      <c r="D54" s="35"/>
      <c r="E54" s="36"/>
      <c r="F54" s="36">
        <f>D54*E54</f>
        <v>0</v>
      </c>
    </row>
    <row r="55" spans="1:7" ht="18" customHeight="1" x14ac:dyDescent="0.2">
      <c r="A55" s="49" t="s">
        <v>548</v>
      </c>
      <c r="B55" s="47" t="s">
        <v>549</v>
      </c>
      <c r="C55" s="3" t="s">
        <v>7</v>
      </c>
      <c r="D55" s="35"/>
      <c r="E55" s="36"/>
      <c r="F55" s="36">
        <f>D55*E55</f>
        <v>0</v>
      </c>
    </row>
    <row r="56" spans="1:7" ht="18" customHeight="1" x14ac:dyDescent="0.2">
      <c r="A56" s="49" t="s">
        <v>550</v>
      </c>
      <c r="B56" s="47" t="s">
        <v>551</v>
      </c>
      <c r="C56" s="3" t="s">
        <v>6</v>
      </c>
      <c r="D56" s="35"/>
      <c r="E56" s="36"/>
      <c r="F56" s="36">
        <f>D56*E56</f>
        <v>0</v>
      </c>
    </row>
    <row r="57" spans="1:7" ht="18" customHeight="1" x14ac:dyDescent="0.2">
      <c r="A57" s="41"/>
      <c r="B57" s="45" t="s">
        <v>23</v>
      </c>
      <c r="C57" s="42"/>
      <c r="D57" s="43"/>
      <c r="E57" s="44"/>
      <c r="F57" s="44"/>
      <c r="G57" s="46">
        <f>SUM(F50:F56)</f>
        <v>0</v>
      </c>
    </row>
    <row r="58" spans="1:7" ht="18" customHeight="1" x14ac:dyDescent="0.2">
      <c r="A58" s="22"/>
      <c r="B58" s="23"/>
      <c r="C58" s="21"/>
      <c r="D58" s="35"/>
      <c r="E58" s="36"/>
      <c r="F58" s="36"/>
    </row>
    <row r="59" spans="1:7" ht="18" customHeight="1" x14ac:dyDescent="0.2">
      <c r="A59" s="22"/>
      <c r="B59" s="61" t="s">
        <v>202</v>
      </c>
      <c r="C59" s="21"/>
      <c r="D59" s="35"/>
      <c r="E59" s="36"/>
      <c r="F59" s="36"/>
    </row>
    <row r="60" spans="1:7" ht="18" customHeight="1" x14ac:dyDescent="0.2">
      <c r="A60" s="41"/>
      <c r="B60" s="45" t="s">
        <v>23</v>
      </c>
      <c r="C60" s="42"/>
      <c r="D60" s="43"/>
      <c r="E60" s="44"/>
      <c r="F60" s="44"/>
      <c r="G60" s="46">
        <f>F59</f>
        <v>0</v>
      </c>
    </row>
    <row r="61" spans="1:7" ht="18" customHeight="1" x14ac:dyDescent="0.2">
      <c r="A61" s="22"/>
      <c r="B61" s="23"/>
      <c r="C61" s="21"/>
      <c r="D61" s="35"/>
      <c r="E61" s="36"/>
      <c r="F61" s="36"/>
    </row>
    <row r="62" spans="1:7" ht="18" customHeight="1" x14ac:dyDescent="0.2">
      <c r="A62" s="50"/>
      <c r="B62" s="55" t="s">
        <v>203</v>
      </c>
      <c r="C62" s="50"/>
      <c r="D62" s="51"/>
      <c r="E62" s="52"/>
      <c r="F62" s="52"/>
      <c r="G62" s="56">
        <f>G8+G32+G35+G38+G41+G48+G57+G60</f>
        <v>0</v>
      </c>
    </row>
    <row r="63" spans="1:7" ht="18" customHeight="1" x14ac:dyDescent="0.2">
      <c r="A63" s="62"/>
      <c r="B63" s="63"/>
      <c r="D63" s="64"/>
      <c r="E63" s="57"/>
      <c r="F63" s="57"/>
    </row>
    <row r="64" spans="1:7" ht="18" customHeight="1" x14ac:dyDescent="0.2">
      <c r="A64" s="1" t="s">
        <v>14</v>
      </c>
      <c r="B64" s="20" t="s">
        <v>15</v>
      </c>
      <c r="C64" s="20" t="s">
        <v>16</v>
      </c>
      <c r="D64" s="20" t="s">
        <v>17</v>
      </c>
      <c r="E64" s="20" t="s">
        <v>18</v>
      </c>
      <c r="F64" s="20" t="s">
        <v>19</v>
      </c>
    </row>
    <row r="65" spans="1:7" ht="18" customHeight="1" x14ac:dyDescent="0.2">
      <c r="A65" s="73" t="s">
        <v>204</v>
      </c>
      <c r="B65" s="74"/>
      <c r="C65" s="70"/>
      <c r="D65" s="70"/>
      <c r="E65" s="71"/>
      <c r="F65" s="71"/>
    </row>
    <row r="66" spans="1:7" ht="18" customHeight="1" x14ac:dyDescent="0.2">
      <c r="A66" s="48" t="s">
        <v>24</v>
      </c>
      <c r="B66" s="48" t="s">
        <v>396</v>
      </c>
      <c r="C66" s="47"/>
      <c r="D66" s="35"/>
      <c r="E66" s="36"/>
      <c r="F66" s="36"/>
    </row>
    <row r="67" spans="1:7" ht="18" customHeight="1" x14ac:dyDescent="0.2">
      <c r="A67" s="3" t="s">
        <v>209</v>
      </c>
      <c r="B67" s="47" t="s">
        <v>491</v>
      </c>
      <c r="C67" s="3" t="s">
        <v>6</v>
      </c>
      <c r="D67" s="35"/>
      <c r="E67" s="36"/>
      <c r="F67" s="36">
        <f>D67*E67</f>
        <v>0</v>
      </c>
    </row>
    <row r="68" spans="1:7" ht="18" customHeight="1" x14ac:dyDescent="0.2">
      <c r="A68" s="41"/>
      <c r="B68" s="45" t="s">
        <v>23</v>
      </c>
      <c r="C68" s="42"/>
      <c r="D68" s="43"/>
      <c r="E68" s="44"/>
      <c r="F68" s="44"/>
      <c r="G68" s="46">
        <f>SUM(F66:F67)</f>
        <v>0</v>
      </c>
    </row>
    <row r="69" spans="1:7" ht="18" customHeight="1" x14ac:dyDescent="0.2">
      <c r="A69" s="3"/>
      <c r="B69" s="47"/>
      <c r="C69" s="47"/>
      <c r="D69" s="35"/>
      <c r="E69" s="36"/>
      <c r="F69" s="36"/>
    </row>
    <row r="70" spans="1:7" ht="18" customHeight="1" x14ac:dyDescent="0.2">
      <c r="A70" s="48" t="s">
        <v>26</v>
      </c>
      <c r="B70" s="48" t="s">
        <v>493</v>
      </c>
      <c r="C70" s="47"/>
      <c r="D70" s="35"/>
      <c r="E70" s="36"/>
      <c r="F70" s="36"/>
    </row>
    <row r="71" spans="1:7" ht="18" customHeight="1" x14ac:dyDescent="0.2">
      <c r="A71" s="3" t="s">
        <v>28</v>
      </c>
      <c r="B71" s="47" t="s">
        <v>552</v>
      </c>
      <c r="C71" s="3" t="s">
        <v>10</v>
      </c>
      <c r="D71" s="35"/>
      <c r="E71" s="36"/>
      <c r="F71" s="36">
        <f>D71*E71</f>
        <v>0</v>
      </c>
    </row>
    <row r="72" spans="1:7" ht="18" customHeight="1" x14ac:dyDescent="0.2">
      <c r="A72" s="49" t="s">
        <v>495</v>
      </c>
      <c r="B72" s="47" t="s">
        <v>553</v>
      </c>
      <c r="C72" s="3" t="s">
        <v>10</v>
      </c>
      <c r="D72" s="35"/>
      <c r="E72" s="36"/>
      <c r="F72" s="36">
        <f>D72*E72</f>
        <v>0</v>
      </c>
    </row>
    <row r="73" spans="1:7" ht="18" customHeight="1" x14ac:dyDescent="0.2">
      <c r="A73" s="3" t="s">
        <v>32</v>
      </c>
      <c r="B73" s="47" t="s">
        <v>498</v>
      </c>
      <c r="C73" s="3" t="s">
        <v>10</v>
      </c>
      <c r="D73" s="35"/>
      <c r="E73" s="36"/>
      <c r="F73" s="36">
        <f>D73*E73</f>
        <v>0</v>
      </c>
    </row>
    <row r="74" spans="1:7" ht="18" customHeight="1" x14ac:dyDescent="0.2">
      <c r="A74" s="3" t="s">
        <v>34</v>
      </c>
      <c r="B74" s="47" t="s">
        <v>499</v>
      </c>
      <c r="C74" s="3"/>
      <c r="D74" s="35"/>
      <c r="E74" s="36"/>
      <c r="F74" s="36"/>
    </row>
    <row r="75" spans="1:7" ht="18" customHeight="1" x14ac:dyDescent="0.2">
      <c r="A75" s="49" t="s">
        <v>500</v>
      </c>
      <c r="B75" s="47" t="s">
        <v>501</v>
      </c>
      <c r="C75" s="3" t="s">
        <v>7</v>
      </c>
      <c r="D75" s="35"/>
      <c r="E75" s="36"/>
      <c r="F75" s="36">
        <f>D75*E75</f>
        <v>0</v>
      </c>
    </row>
    <row r="76" spans="1:7" ht="18" customHeight="1" x14ac:dyDescent="0.2">
      <c r="A76" s="22"/>
      <c r="B76" s="23"/>
      <c r="C76" s="21"/>
      <c r="D76" s="35"/>
      <c r="E76" s="36"/>
      <c r="F76" s="36"/>
    </row>
    <row r="77" spans="1:7" ht="18" customHeight="1" x14ac:dyDescent="0.2">
      <c r="A77" s="50"/>
      <c r="B77" s="55" t="s">
        <v>205</v>
      </c>
      <c r="C77" s="50"/>
      <c r="D77" s="51"/>
      <c r="E77" s="52"/>
      <c r="F77" s="52"/>
      <c r="G77" s="56">
        <f>SUM(F67:F76)</f>
        <v>0</v>
      </c>
    </row>
    <row r="78" spans="1:7" ht="18" customHeight="1" x14ac:dyDescent="0.2">
      <c r="A78" s="22"/>
      <c r="B78" s="23"/>
      <c r="C78" s="24"/>
      <c r="D78" s="35"/>
      <c r="E78" s="36"/>
      <c r="F78" s="36"/>
    </row>
    <row r="79" spans="1:7" ht="5.0999999999999996" customHeight="1" thickBot="1" x14ac:dyDescent="0.25">
      <c r="A79" s="4"/>
    </row>
    <row r="80" spans="1:7" ht="18" customHeight="1" thickBot="1" x14ac:dyDescent="0.25">
      <c r="A80" s="4"/>
      <c r="E80" s="25" t="s">
        <v>206</v>
      </c>
      <c r="F80" s="65">
        <f>G77+G62</f>
        <v>0</v>
      </c>
    </row>
    <row r="81" spans="1:1" ht="18" customHeight="1" x14ac:dyDescent="0.2">
      <c r="A81" s="4"/>
    </row>
  </sheetData>
  <mergeCells count="2">
    <mergeCell ref="A4:B4"/>
    <mergeCell ref="A65:B65"/>
  </mergeCells>
  <printOptions horizontalCentered="1" verticalCentered="1"/>
  <pageMargins left="0.55118110236220474" right="0.55118110236220474" top="0.98425196850393704" bottom="0.98425196850393704" header="0.39370078740157483" footer="0.39370078740157483"/>
  <pageSetup paperSize="9" fitToHeight="12" orientation="landscape" horizontalDpi="4294967292" verticalDpi="4294967292" r:id="rId1"/>
  <headerFooter alignWithMargins="0">
    <oddFooter>&amp;L&amp;"Arial,Normal"&amp;8 &amp;K000000BOO' - ALIDADE&amp;C&amp;"Arial,Normal"&amp;8 &amp;K000000 1 BOULEVARD DU MIDI
61800 TINCHEBRAY - www.alidade.fr&amp;R&amp;"Arial,Normal"&amp;8 &amp;K000000TÉL. 02 33 640 228
agence@alidade.fr</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UNITES!$B$4:$B$10</xm:f>
          </x14:formula1>
          <xm:sqref>C48 C8 C3 C32 C35 C38 C41 C57:C61 C68 C63 C78 C76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9"/>
  <sheetViews>
    <sheetView showGridLines="0" topLeftCell="A28" zoomScale="125" zoomScaleNormal="125" workbookViewId="0">
      <selection activeCell="A49" sqref="A49"/>
    </sheetView>
  </sheetViews>
  <sheetFormatPr baseColWidth="10" defaultColWidth="10.625" defaultRowHeight="18" customHeight="1" x14ac:dyDescent="0.2"/>
  <cols>
    <col min="1" max="1" width="8.375" style="31" customWidth="1"/>
    <col min="2" max="2" width="54" style="12" customWidth="1"/>
    <col min="3" max="3" width="6.625" style="12" customWidth="1"/>
    <col min="4" max="5" width="10.375" style="12" customWidth="1"/>
    <col min="6" max="6" width="12.5" style="12" bestFit="1" customWidth="1"/>
    <col min="7" max="7" width="12.5" style="12" customWidth="1"/>
    <col min="8" max="8" width="10.625" style="12" customWidth="1"/>
    <col min="9" max="16384" width="10.625" style="12"/>
  </cols>
  <sheetData>
    <row r="1" spans="1:7" s="19" customFormat="1" ht="18" customHeight="1" x14ac:dyDescent="0.2">
      <c r="A1" s="18" t="s">
        <v>554</v>
      </c>
    </row>
    <row r="2" spans="1:7" ht="18" customHeight="1" x14ac:dyDescent="0.2">
      <c r="A2" s="1" t="s">
        <v>14</v>
      </c>
      <c r="B2" s="20" t="s">
        <v>15</v>
      </c>
      <c r="C2" s="20" t="s">
        <v>16</v>
      </c>
      <c r="D2" s="20" t="s">
        <v>17</v>
      </c>
      <c r="E2" s="20" t="s">
        <v>18</v>
      </c>
      <c r="F2" s="20" t="s">
        <v>19</v>
      </c>
    </row>
    <row r="3" spans="1:7" ht="18" customHeight="1" x14ac:dyDescent="0.2">
      <c r="A3" s="73" t="s">
        <v>20</v>
      </c>
      <c r="B3" s="74"/>
      <c r="C3" s="70"/>
      <c r="D3" s="70"/>
      <c r="E3" s="71"/>
      <c r="F3" s="71"/>
    </row>
    <row r="4" spans="1:7" ht="18" customHeight="1" x14ac:dyDescent="0.2">
      <c r="A4" s="48" t="s">
        <v>21</v>
      </c>
      <c r="B4" s="48" t="s">
        <v>555</v>
      </c>
      <c r="C4" s="47"/>
      <c r="D4" s="35"/>
      <c r="E4" s="36"/>
      <c r="F4" s="36"/>
    </row>
    <row r="5" spans="1:7" ht="18" customHeight="1" x14ac:dyDescent="0.2">
      <c r="A5" s="3" t="s">
        <v>556</v>
      </c>
      <c r="B5" s="47" t="s">
        <v>557</v>
      </c>
      <c r="C5" s="3" t="s">
        <v>8</v>
      </c>
      <c r="D5" s="35"/>
      <c r="E5" s="36"/>
      <c r="F5" s="36">
        <f>D5*E5</f>
        <v>0</v>
      </c>
    </row>
    <row r="6" spans="1:7" ht="18" customHeight="1" x14ac:dyDescent="0.2">
      <c r="A6" s="41"/>
      <c r="B6" s="45" t="s">
        <v>23</v>
      </c>
      <c r="C6" s="42"/>
      <c r="D6" s="43"/>
      <c r="E6" s="44"/>
      <c r="F6" s="44"/>
      <c r="G6" s="46">
        <f>F5</f>
        <v>0</v>
      </c>
    </row>
    <row r="7" spans="1:7" ht="18" customHeight="1" x14ac:dyDescent="0.2">
      <c r="A7" s="3"/>
      <c r="B7" s="47"/>
      <c r="C7" s="47"/>
      <c r="D7" s="35"/>
      <c r="E7" s="36"/>
      <c r="F7" s="36"/>
    </row>
    <row r="8" spans="1:7" ht="18" customHeight="1" x14ac:dyDescent="0.2">
      <c r="A8" s="48" t="s">
        <v>24</v>
      </c>
      <c r="B8" s="48" t="s">
        <v>558</v>
      </c>
      <c r="C8" s="47"/>
      <c r="D8" s="35"/>
      <c r="E8" s="36"/>
      <c r="F8" s="36"/>
    </row>
    <row r="9" spans="1:7" ht="18" customHeight="1" x14ac:dyDescent="0.2">
      <c r="A9" s="3" t="s">
        <v>209</v>
      </c>
      <c r="B9" s="47" t="s">
        <v>559</v>
      </c>
      <c r="C9" s="3" t="s">
        <v>8</v>
      </c>
      <c r="D9" s="35"/>
      <c r="E9" s="36"/>
      <c r="F9" s="36">
        <f>D9*E9</f>
        <v>0</v>
      </c>
    </row>
    <row r="10" spans="1:7" ht="18" customHeight="1" x14ac:dyDescent="0.2">
      <c r="A10" s="3" t="s">
        <v>211</v>
      </c>
      <c r="B10" s="47" t="s">
        <v>560</v>
      </c>
      <c r="C10" s="3" t="s">
        <v>8</v>
      </c>
      <c r="D10" s="35"/>
      <c r="E10" s="36"/>
      <c r="F10" s="36">
        <f>D10*E10</f>
        <v>0</v>
      </c>
    </row>
    <row r="11" spans="1:7" ht="18" customHeight="1" x14ac:dyDescent="0.2">
      <c r="A11" s="3" t="s">
        <v>213</v>
      </c>
      <c r="B11" s="47" t="s">
        <v>561</v>
      </c>
      <c r="C11" s="3" t="s">
        <v>8</v>
      </c>
      <c r="D11" s="35"/>
      <c r="E11" s="36"/>
      <c r="F11" s="36">
        <f>D11*E11</f>
        <v>0</v>
      </c>
    </row>
    <row r="12" spans="1:7" ht="18" customHeight="1" x14ac:dyDescent="0.2">
      <c r="A12" s="3" t="s">
        <v>215</v>
      </c>
      <c r="B12" s="47" t="s">
        <v>562</v>
      </c>
      <c r="C12" s="3" t="s">
        <v>8</v>
      </c>
      <c r="D12" s="35"/>
      <c r="E12" s="36"/>
      <c r="F12" s="36">
        <f>D12*E12</f>
        <v>0</v>
      </c>
    </row>
    <row r="13" spans="1:7" ht="18" customHeight="1" x14ac:dyDescent="0.2">
      <c r="A13" s="41"/>
      <c r="B13" s="45" t="s">
        <v>23</v>
      </c>
      <c r="C13" s="42"/>
      <c r="D13" s="43"/>
      <c r="E13" s="44"/>
      <c r="F13" s="44"/>
      <c r="G13" s="46">
        <f>SUM(F8:F12)</f>
        <v>0</v>
      </c>
    </row>
    <row r="14" spans="1:7" ht="18" customHeight="1" x14ac:dyDescent="0.2">
      <c r="A14" s="3"/>
      <c r="B14" s="47"/>
      <c r="C14" s="47"/>
      <c r="D14" s="35"/>
      <c r="E14" s="36"/>
      <c r="F14" s="36"/>
    </row>
    <row r="15" spans="1:7" ht="18" customHeight="1" x14ac:dyDescent="0.2">
      <c r="A15" s="48" t="s">
        <v>26</v>
      </c>
      <c r="B15" s="48" t="s">
        <v>563</v>
      </c>
      <c r="C15" s="47"/>
      <c r="D15" s="35"/>
      <c r="E15" s="36"/>
      <c r="F15" s="36"/>
    </row>
    <row r="16" spans="1:7" ht="18" customHeight="1" x14ac:dyDescent="0.2">
      <c r="A16" s="3" t="s">
        <v>28</v>
      </c>
      <c r="B16" s="47" t="s">
        <v>564</v>
      </c>
      <c r="C16" s="3" t="s">
        <v>8</v>
      </c>
      <c r="D16" s="35"/>
      <c r="E16" s="36"/>
      <c r="F16" s="36">
        <f>D16*E16</f>
        <v>0</v>
      </c>
    </row>
    <row r="17" spans="1:7" ht="18" customHeight="1" x14ac:dyDescent="0.2">
      <c r="A17" s="3" t="s">
        <v>30</v>
      </c>
      <c r="B17" s="47" t="s">
        <v>565</v>
      </c>
      <c r="C17" s="3" t="s">
        <v>8</v>
      </c>
      <c r="D17" s="35"/>
      <c r="E17" s="36"/>
      <c r="F17" s="36">
        <f>D17*E17</f>
        <v>0</v>
      </c>
    </row>
    <row r="18" spans="1:7" ht="18" customHeight="1" x14ac:dyDescent="0.2">
      <c r="A18" s="41"/>
      <c r="B18" s="45" t="s">
        <v>23</v>
      </c>
      <c r="C18" s="42"/>
      <c r="D18" s="43"/>
      <c r="E18" s="44"/>
      <c r="F18" s="44"/>
      <c r="G18" s="46">
        <f>SUM(F15:F17)</f>
        <v>0</v>
      </c>
    </row>
    <row r="19" spans="1:7" ht="18" customHeight="1" x14ac:dyDescent="0.2">
      <c r="A19" s="47"/>
      <c r="B19" s="47"/>
      <c r="C19" s="47"/>
      <c r="D19" s="35"/>
      <c r="E19" s="36"/>
      <c r="F19" s="36"/>
    </row>
    <row r="20" spans="1:7" ht="18" customHeight="1" x14ac:dyDescent="0.2">
      <c r="A20" s="48" t="s">
        <v>42</v>
      </c>
      <c r="B20" s="48" t="s">
        <v>566</v>
      </c>
      <c r="C20" s="47"/>
      <c r="D20" s="35"/>
      <c r="E20" s="36"/>
      <c r="F20" s="36"/>
    </row>
    <row r="21" spans="1:7" ht="18" customHeight="1" x14ac:dyDescent="0.2">
      <c r="A21" s="3" t="s">
        <v>221</v>
      </c>
      <c r="B21" s="47" t="s">
        <v>567</v>
      </c>
      <c r="C21" s="47"/>
      <c r="D21" s="35"/>
      <c r="E21" s="36"/>
      <c r="F21" s="36"/>
    </row>
    <row r="22" spans="1:7" ht="18" customHeight="1" x14ac:dyDescent="0.2">
      <c r="A22" s="49" t="s">
        <v>357</v>
      </c>
      <c r="B22" s="47" t="s">
        <v>568</v>
      </c>
      <c r="C22" s="3" t="s">
        <v>7</v>
      </c>
      <c r="D22" s="35"/>
      <c r="E22" s="36"/>
      <c r="F22" s="36">
        <f>D22*E22</f>
        <v>0</v>
      </c>
    </row>
    <row r="23" spans="1:7" ht="18" customHeight="1" x14ac:dyDescent="0.2">
      <c r="A23" s="3" t="s">
        <v>222</v>
      </c>
      <c r="B23" s="47" t="s">
        <v>569</v>
      </c>
      <c r="C23" s="3" t="s">
        <v>6</v>
      </c>
      <c r="D23" s="35"/>
      <c r="E23" s="36"/>
      <c r="F23" s="36">
        <f>D23*E23</f>
        <v>0</v>
      </c>
    </row>
    <row r="24" spans="1:7" ht="18" customHeight="1" x14ac:dyDescent="0.2">
      <c r="A24" s="41"/>
      <c r="B24" s="45" t="s">
        <v>23</v>
      </c>
      <c r="C24" s="42"/>
      <c r="D24" s="43"/>
      <c r="E24" s="44"/>
      <c r="F24" s="44"/>
      <c r="G24" s="46">
        <f>SUM(F21:F23)</f>
        <v>0</v>
      </c>
    </row>
    <row r="25" spans="1:7" ht="18" customHeight="1" x14ac:dyDescent="0.2">
      <c r="A25" s="47"/>
      <c r="B25" s="47"/>
      <c r="C25" s="47"/>
      <c r="D25" s="35"/>
      <c r="E25" s="36"/>
      <c r="F25" s="36"/>
    </row>
    <row r="26" spans="1:7" ht="18" customHeight="1" x14ac:dyDescent="0.2">
      <c r="A26" s="48" t="s">
        <v>44</v>
      </c>
      <c r="B26" s="48" t="s">
        <v>570</v>
      </c>
      <c r="C26" s="47"/>
      <c r="D26" s="35"/>
      <c r="E26" s="36"/>
      <c r="F26" s="36"/>
    </row>
    <row r="27" spans="1:7" ht="18" customHeight="1" x14ac:dyDescent="0.2">
      <c r="A27" s="3" t="s">
        <v>46</v>
      </c>
      <c r="B27" s="47" t="s">
        <v>571</v>
      </c>
      <c r="C27" s="3" t="s">
        <v>6</v>
      </c>
      <c r="D27" s="35"/>
      <c r="E27" s="36"/>
      <c r="F27" s="36">
        <f>D27*E27</f>
        <v>0</v>
      </c>
    </row>
    <row r="28" spans="1:7" ht="18" customHeight="1" x14ac:dyDescent="0.2">
      <c r="A28" s="41"/>
      <c r="B28" s="45" t="s">
        <v>23</v>
      </c>
      <c r="C28" s="42"/>
      <c r="D28" s="43"/>
      <c r="E28" s="44"/>
      <c r="F28" s="44"/>
      <c r="G28" s="46">
        <f>SUM(F25:F27)</f>
        <v>0</v>
      </c>
    </row>
    <row r="29" spans="1:7" ht="18" customHeight="1" x14ac:dyDescent="0.2">
      <c r="A29" s="3"/>
      <c r="B29" s="47"/>
      <c r="C29" s="47"/>
      <c r="D29" s="35"/>
      <c r="E29" s="36"/>
      <c r="F29" s="36"/>
    </row>
    <row r="30" spans="1:7" ht="18" customHeight="1" x14ac:dyDescent="0.2">
      <c r="A30" s="48" t="s">
        <v>68</v>
      </c>
      <c r="B30" s="48" t="s">
        <v>191</v>
      </c>
      <c r="C30" s="47"/>
      <c r="D30" s="35"/>
      <c r="E30" s="36"/>
      <c r="F30" s="36"/>
    </row>
    <row r="31" spans="1:7" ht="18" customHeight="1" x14ac:dyDescent="0.2">
      <c r="A31" s="3" t="s">
        <v>70</v>
      </c>
      <c r="B31" s="47" t="s">
        <v>572</v>
      </c>
      <c r="C31" s="3" t="s">
        <v>7</v>
      </c>
      <c r="D31" s="35"/>
      <c r="E31" s="36"/>
      <c r="F31" s="36">
        <f>D31*E31</f>
        <v>0</v>
      </c>
    </row>
    <row r="32" spans="1:7" ht="18" customHeight="1" x14ac:dyDescent="0.2">
      <c r="A32" s="3" t="s">
        <v>252</v>
      </c>
      <c r="B32" s="47" t="s">
        <v>573</v>
      </c>
      <c r="C32" s="3" t="s">
        <v>7</v>
      </c>
      <c r="D32" s="35"/>
      <c r="E32" s="36"/>
      <c r="F32" s="36">
        <f>D32*E32</f>
        <v>0</v>
      </c>
    </row>
    <row r="33" spans="1:7" ht="18" customHeight="1" x14ac:dyDescent="0.2">
      <c r="A33" s="3" t="s">
        <v>300</v>
      </c>
      <c r="B33" s="47" t="s">
        <v>574</v>
      </c>
      <c r="C33" s="3" t="s">
        <v>6</v>
      </c>
      <c r="D33" s="35"/>
      <c r="E33" s="36"/>
      <c r="F33" s="36">
        <f>D33*E33</f>
        <v>0</v>
      </c>
    </row>
    <row r="34" spans="1:7" ht="18" customHeight="1" x14ac:dyDescent="0.2">
      <c r="A34" s="41"/>
      <c r="B34" s="45" t="s">
        <v>23</v>
      </c>
      <c r="C34" s="42"/>
      <c r="D34" s="43"/>
      <c r="E34" s="44"/>
      <c r="F34" s="44"/>
      <c r="G34" s="46">
        <f>SUM(F30:F33)</f>
        <v>0</v>
      </c>
    </row>
    <row r="35" spans="1:7" ht="18" customHeight="1" x14ac:dyDescent="0.2">
      <c r="A35" s="3"/>
      <c r="B35" s="47"/>
      <c r="C35" s="47"/>
      <c r="D35" s="35"/>
      <c r="E35" s="36"/>
      <c r="F35" s="36"/>
    </row>
    <row r="36" spans="1:7" ht="18" customHeight="1" x14ac:dyDescent="0.2">
      <c r="A36" s="48" t="s">
        <v>72</v>
      </c>
      <c r="B36" s="48" t="s">
        <v>575</v>
      </c>
      <c r="C36" s="47"/>
      <c r="D36" s="35"/>
      <c r="E36" s="36"/>
      <c r="F36" s="36"/>
    </row>
    <row r="37" spans="1:7" ht="18" customHeight="1" x14ac:dyDescent="0.2">
      <c r="A37" s="3" t="s">
        <v>74</v>
      </c>
      <c r="B37" s="47" t="s">
        <v>576</v>
      </c>
      <c r="C37" s="3" t="s">
        <v>8</v>
      </c>
      <c r="D37" s="35"/>
      <c r="E37" s="36"/>
      <c r="F37" s="36">
        <f>D37*E37</f>
        <v>0</v>
      </c>
    </row>
    <row r="38" spans="1:7" ht="18" customHeight="1" x14ac:dyDescent="0.2">
      <c r="A38" s="41"/>
      <c r="B38" s="45" t="s">
        <v>23</v>
      </c>
      <c r="C38" s="42"/>
      <c r="D38" s="43"/>
      <c r="E38" s="44"/>
      <c r="F38" s="44"/>
      <c r="G38" s="46">
        <f>SUM(F36:F37)</f>
        <v>0</v>
      </c>
    </row>
    <row r="39" spans="1:7" ht="18" customHeight="1" x14ac:dyDescent="0.2">
      <c r="A39" s="47"/>
      <c r="B39" s="47"/>
      <c r="C39" s="47"/>
      <c r="D39" s="35"/>
      <c r="E39" s="36"/>
      <c r="F39" s="36"/>
    </row>
    <row r="40" spans="1:7" ht="18" customHeight="1" x14ac:dyDescent="0.2">
      <c r="A40" s="48" t="s">
        <v>82</v>
      </c>
      <c r="B40" s="48" t="s">
        <v>577</v>
      </c>
      <c r="C40" s="3" t="s">
        <v>6</v>
      </c>
      <c r="D40" s="35"/>
      <c r="E40" s="36"/>
      <c r="F40" s="36">
        <f>D40*E40</f>
        <v>0</v>
      </c>
    </row>
    <row r="41" spans="1:7" ht="18" customHeight="1" x14ac:dyDescent="0.2">
      <c r="A41" s="41"/>
      <c r="B41" s="45" t="s">
        <v>23</v>
      </c>
      <c r="C41" s="42"/>
      <c r="D41" s="43"/>
      <c r="E41" s="44"/>
      <c r="F41" s="44"/>
      <c r="G41" s="46">
        <f>SUM(F39:F40)</f>
        <v>0</v>
      </c>
    </row>
    <row r="42" spans="1:7" ht="18" customHeight="1" x14ac:dyDescent="0.2">
      <c r="A42" s="23"/>
      <c r="B42" s="23"/>
      <c r="C42" s="21"/>
      <c r="D42" s="35"/>
      <c r="E42" s="36"/>
      <c r="F42" s="36"/>
    </row>
    <row r="43" spans="1:7" ht="18" customHeight="1" x14ac:dyDescent="0.2">
      <c r="A43" s="22"/>
      <c r="B43" s="61" t="s">
        <v>202</v>
      </c>
      <c r="C43" s="21"/>
      <c r="D43" s="35"/>
      <c r="E43" s="36"/>
      <c r="F43" s="36"/>
    </row>
    <row r="44" spans="1:7" ht="18" customHeight="1" x14ac:dyDescent="0.2">
      <c r="A44" s="41"/>
      <c r="B44" s="45" t="s">
        <v>23</v>
      </c>
      <c r="C44" s="42"/>
      <c r="D44" s="43"/>
      <c r="E44" s="44"/>
      <c r="F44" s="44"/>
      <c r="G44" s="46">
        <f>F43</f>
        <v>0</v>
      </c>
    </row>
    <row r="45" spans="1:7" ht="18" customHeight="1" x14ac:dyDescent="0.2">
      <c r="A45" s="22"/>
      <c r="B45" s="23"/>
      <c r="C45" s="21"/>
      <c r="D45" s="35"/>
      <c r="E45" s="36"/>
      <c r="F45" s="36"/>
    </row>
    <row r="46" spans="1:7" ht="18" customHeight="1" x14ac:dyDescent="0.2">
      <c r="A46" s="50"/>
      <c r="B46" s="55" t="s">
        <v>390</v>
      </c>
      <c r="C46" s="50"/>
      <c r="D46" s="51"/>
      <c r="E46" s="52"/>
      <c r="F46" s="52"/>
      <c r="G46" s="56">
        <f>G6+G13+G18+G24+G28+G34+G38+G41+G44</f>
        <v>0</v>
      </c>
    </row>
    <row r="47" spans="1:7" ht="18" customHeight="1" x14ac:dyDescent="0.2">
      <c r="A47" s="62"/>
      <c r="B47" s="63"/>
      <c r="D47" s="64"/>
      <c r="E47" s="57"/>
      <c r="F47" s="57"/>
    </row>
    <row r="48" spans="1:7" ht="5.0999999999999996" customHeight="1" x14ac:dyDescent="0.2">
      <c r="A48" s="4"/>
    </row>
    <row r="49" spans="1:1" ht="18" customHeight="1" x14ac:dyDescent="0.2">
      <c r="A49" s="4"/>
    </row>
  </sheetData>
  <mergeCells count="1">
    <mergeCell ref="A3:B3"/>
  </mergeCells>
  <printOptions horizontalCentered="1" verticalCentered="1"/>
  <pageMargins left="0.55118110236220474" right="0.55118110236220474" top="0.98425196850393704" bottom="0.98425196850393704" header="0.39370078740157483" footer="0.39370078740157483"/>
  <pageSetup paperSize="9" fitToHeight="12" orientation="landscape" horizontalDpi="4294967292" verticalDpi="4294967292" r:id="rId1"/>
  <headerFooter alignWithMargins="0">
    <oddFooter>&amp;L&amp;"Arial,Normal"&amp;8 &amp;K000000BOO' - ALIDADE&amp;C&amp;"Arial,Normal"&amp;8 &amp;K000000 1 BOULEVARD DU MIDI
61800 TINCHEBRAY - www.alidade.fr&amp;R&amp;"Arial,Normal"&amp;8 &amp;K000000TÉL. 02 33 640 228
agence@alidade.fr</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UNITES!$B$4:$B$10</xm:f>
          </x14:formula1>
          <xm:sqref>C38 C6 C13 C18 C24 C28 C34 C41:C45 C47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16</vt:i4>
      </vt:variant>
    </vt:vector>
  </HeadingPairs>
  <TitlesOfParts>
    <vt:vector size="25" baseType="lpstr">
      <vt:lpstr>PAGE GARDE</vt:lpstr>
      <vt:lpstr>UNITES</vt:lpstr>
      <vt:lpstr>01 DEMOL-GO</vt:lpstr>
      <vt:lpstr>02 CHARP-COUV-BARD</vt:lpstr>
      <vt:lpstr>03 MENUIS EXT</vt:lpstr>
      <vt:lpstr>04 PLATRE ISOL</vt:lpstr>
      <vt:lpstr>05 ELEC</vt:lpstr>
      <vt:lpstr>06 PLOMBERIE-CHAUFF-VENTIL</vt:lpstr>
      <vt:lpstr>07 CHAPE CARRELAGE FAIENCE</vt:lpstr>
      <vt:lpstr>'01 DEMOL-GO'!Impression_des_titres</vt:lpstr>
      <vt:lpstr>'02 CHARP-COUV-BARD'!Impression_des_titres</vt:lpstr>
      <vt:lpstr>'03 MENUIS EXT'!Impression_des_titres</vt:lpstr>
      <vt:lpstr>'04 PLATRE ISOL'!Impression_des_titres</vt:lpstr>
      <vt:lpstr>'05 ELEC'!Impression_des_titres</vt:lpstr>
      <vt:lpstr>'06 PLOMBERIE-CHAUFF-VENTIL'!Impression_des_titres</vt:lpstr>
      <vt:lpstr>'07 CHAPE CARRELAGE FAIENCE'!Impression_des_titres</vt:lpstr>
      <vt:lpstr>'PAGE GARDE'!Impression_des_titres</vt:lpstr>
      <vt:lpstr>'01 DEMOL-GO'!Zone_d_impression</vt:lpstr>
      <vt:lpstr>'02 CHARP-COUV-BARD'!Zone_d_impression</vt:lpstr>
      <vt:lpstr>'03 MENUIS EXT'!Zone_d_impression</vt:lpstr>
      <vt:lpstr>'04 PLATRE ISOL'!Zone_d_impression</vt:lpstr>
      <vt:lpstr>'05 ELEC'!Zone_d_impression</vt:lpstr>
      <vt:lpstr>'06 PLOMBERIE-CHAUFF-VENTIL'!Zone_d_impression</vt:lpstr>
      <vt:lpstr>'07 CHAPE CARRELAGE FAIENCE'!Zone_d_impression</vt:lpstr>
      <vt:lpstr>'PAGE GARDE'!Zone_d_impression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Christelle BROU</cp:lastModifiedBy>
  <cp:lastPrinted>2014-04-09T07:50:11Z</cp:lastPrinted>
  <dcterms:created xsi:type="dcterms:W3CDTF">2010-02-01T14:30:04Z</dcterms:created>
  <dcterms:modified xsi:type="dcterms:W3CDTF">2026-10-14T11:47:26Z</dcterms:modified>
</cp:coreProperties>
</file>